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4220" windowHeight="9345" activeTab="2"/>
  </bookViews>
  <sheets>
    <sheet name="ЮНОШИ" sheetId="1" r:id="rId1"/>
    <sheet name="ДЕВУШКИ" sheetId="2" r:id="rId2"/>
    <sheet name="СВОД Итоги" sheetId="3" r:id="rId3"/>
  </sheets>
  <definedNames/>
  <calcPr fullCalcOnLoad="1"/>
</workbook>
</file>

<file path=xl/sharedStrings.xml><?xml version="1.0" encoding="utf-8"?>
<sst xmlns="http://schemas.openxmlformats.org/spreadsheetml/2006/main" count="182" uniqueCount="166">
  <si>
    <t>МБОУ</t>
  </si>
  <si>
    <t>Место</t>
  </si>
  <si>
    <t>Фамилия Имя</t>
  </si>
  <si>
    <t>Очки</t>
  </si>
  <si>
    <t xml:space="preserve">Очки </t>
  </si>
  <si>
    <t xml:space="preserve">                                                                                                                                                                      </t>
  </si>
  <si>
    <t xml:space="preserve">  </t>
  </si>
  <si>
    <t>МЕСТО</t>
  </si>
  <si>
    <t>№ уч</t>
  </si>
  <si>
    <t>Бастрон Ирина</t>
  </si>
  <si>
    <t>Устинова Виктория</t>
  </si>
  <si>
    <t>Фролова Наталья</t>
  </si>
  <si>
    <t>Ермакова Татьяна</t>
  </si>
  <si>
    <t>Беднякова Анастасия</t>
  </si>
  <si>
    <t>Кашпурова Юлия</t>
  </si>
  <si>
    <t>Кузнецова Алёна</t>
  </si>
  <si>
    <t>Корнякова Полина</t>
  </si>
  <si>
    <t>Вармаховская Екатерина</t>
  </si>
  <si>
    <t>Сатонина Алёна</t>
  </si>
  <si>
    <t>Закутнева Екатерина</t>
  </si>
  <si>
    <t>Чепина Татьяна</t>
  </si>
  <si>
    <t>Халитова Вероника</t>
  </si>
  <si>
    <t>Коломейко Анастасия</t>
  </si>
  <si>
    <t>Кривоногова Алиса</t>
  </si>
  <si>
    <t>Вальшина Алина</t>
  </si>
  <si>
    <t>Забелина Екатерина</t>
  </si>
  <si>
    <t xml:space="preserve">Быкова Ксения </t>
  </si>
  <si>
    <t>Баронина Зоя</t>
  </si>
  <si>
    <t>Лупынина Ксения</t>
  </si>
  <si>
    <t>Усова Алёна</t>
  </si>
  <si>
    <t>Алпатова Виктория</t>
  </si>
  <si>
    <t>Василенко Елизавета</t>
  </si>
  <si>
    <t>Гончарова Анастасия</t>
  </si>
  <si>
    <t>Конюшенко Марина</t>
  </si>
  <si>
    <t>Ермакова Мария</t>
  </si>
  <si>
    <t>Волнушкина Анастасия</t>
  </si>
  <si>
    <t>Коковина Марина</t>
  </si>
  <si>
    <t>Дятлова Даша</t>
  </si>
  <si>
    <t>Начётова Ангелина</t>
  </si>
  <si>
    <t>Шарыгина Анастасия</t>
  </si>
  <si>
    <t>Слободенюкова Арина</t>
  </si>
  <si>
    <t>Семёнова Мария</t>
  </si>
  <si>
    <t>Горбатова Елена</t>
  </si>
  <si>
    <t>Зверева Анна</t>
  </si>
  <si>
    <t>Числова Полина</t>
  </si>
  <si>
    <t xml:space="preserve">Тюрина Юлия </t>
  </si>
  <si>
    <t>Маленко Алиса</t>
  </si>
  <si>
    <t>Базуева Полина</t>
  </si>
  <si>
    <t>Фролова Анастасия</t>
  </si>
  <si>
    <t>Майер Даша</t>
  </si>
  <si>
    <t>Каширина Мария</t>
  </si>
  <si>
    <t>Попугаева Арина</t>
  </si>
  <si>
    <t>Ситникова Анастасия</t>
  </si>
  <si>
    <t>Шагров Иван</t>
  </si>
  <si>
    <t>Рудченко Дмитрий</t>
  </si>
  <si>
    <t>Косолапов Евгений</t>
  </si>
  <si>
    <t>Коренюгин Андрей</t>
  </si>
  <si>
    <t>Голышев Макар</t>
  </si>
  <si>
    <t>Студенников Максим</t>
  </si>
  <si>
    <t>Поляков Артём</t>
  </si>
  <si>
    <t>Богатырёв Влад</t>
  </si>
  <si>
    <t>Сулейманов Вадим</t>
  </si>
  <si>
    <t>Туркин Сева</t>
  </si>
  <si>
    <t>Горнов Арсений</t>
  </si>
  <si>
    <t>Потёмин Дмитрий</t>
  </si>
  <si>
    <t>Пакулев Александр</t>
  </si>
  <si>
    <t>Канов Степан</t>
  </si>
  <si>
    <t>Новгородцев Дмитрий</t>
  </si>
  <si>
    <t>Сучков Иван</t>
  </si>
  <si>
    <t>Бахтин Денис</t>
  </si>
  <si>
    <t xml:space="preserve">Макаров Захар </t>
  </si>
  <si>
    <t>Гребёнкин Григорий</t>
  </si>
  <si>
    <t>Халитов Богдан</t>
  </si>
  <si>
    <t>Смирнов Данил</t>
  </si>
  <si>
    <t>Волхонский Владислав</t>
  </si>
  <si>
    <t>Пролубщиков Максим</t>
  </si>
  <si>
    <t>Байбаев Алексей</t>
  </si>
  <si>
    <t>Ратт Кирилл</t>
  </si>
  <si>
    <t>Малышев Денис</t>
  </si>
  <si>
    <t xml:space="preserve">Дырин Дмитрий </t>
  </si>
  <si>
    <t>Чесноков Дмитрий</t>
  </si>
  <si>
    <t>Ворончихин Виктор</t>
  </si>
  <si>
    <t>Рудин Дмитрий</t>
  </si>
  <si>
    <t>Чернявский Богдан</t>
  </si>
  <si>
    <t>Шарапов Кирилл</t>
  </si>
  <si>
    <t>Лямзин Алексей</t>
  </si>
  <si>
    <t>Завадский Андрей</t>
  </si>
  <si>
    <t>Найченко Максим</t>
  </si>
  <si>
    <t>Щербаков Николай</t>
  </si>
  <si>
    <t>Отставнов Сергей</t>
  </si>
  <si>
    <t>Петрачков Николай</t>
  </si>
  <si>
    <t>Селиванов Валерий</t>
  </si>
  <si>
    <t>Исаева Елизавета</t>
  </si>
  <si>
    <t>Шибакова Юлия</t>
  </si>
  <si>
    <t>Тимакова Рита</t>
  </si>
  <si>
    <t>Абдракипова Эльза</t>
  </si>
  <si>
    <t>Мухамедшина Малвина</t>
  </si>
  <si>
    <t>Бездетнова Полина</t>
  </si>
  <si>
    <t>Веселова Мария</t>
  </si>
  <si>
    <t>Гавазюк Надежда</t>
  </si>
  <si>
    <t>Аглюлина Эля</t>
  </si>
  <si>
    <t>Гайнутдинова Регина</t>
  </si>
  <si>
    <t>Бочкова Крестина</t>
  </si>
  <si>
    <t>Мосеева Анастасия</t>
  </si>
  <si>
    <t>Сыскова Ксения</t>
  </si>
  <si>
    <t>Шалыгина Анастасия</t>
  </si>
  <si>
    <t>Родионов Вячеслав</t>
  </si>
  <si>
    <t>Смирнов Игорь</t>
  </si>
  <si>
    <t>Сайдулин Вадим</t>
  </si>
  <si>
    <t>Дутчак Иван</t>
  </si>
  <si>
    <t>Березин Андрей</t>
  </si>
  <si>
    <t>Тюлин Максим</t>
  </si>
  <si>
    <t>Востротин Артём</t>
  </si>
  <si>
    <t>Храмов Данил</t>
  </si>
  <si>
    <t>Афанасьева Оксана</t>
  </si>
  <si>
    <t>Главный судья Спартакиады:                         Гессель Т.Т.</t>
  </si>
  <si>
    <t>Шестаченко Андрей</t>
  </si>
  <si>
    <t>Малахов Евгений</t>
  </si>
  <si>
    <t>Николаев Данил</t>
  </si>
  <si>
    <t>Котов Георгий</t>
  </si>
  <si>
    <t>Колясников Андрей</t>
  </si>
  <si>
    <t>Машков Денис</t>
  </si>
  <si>
    <t>Белёв Григорий</t>
  </si>
  <si>
    <t>Козерук Андрей</t>
  </si>
  <si>
    <t>Савин Валентин</t>
  </si>
  <si>
    <t>Всего очков (юн.+дев)</t>
  </si>
  <si>
    <t>Место (общеком)</t>
  </si>
  <si>
    <t>ОБЩЕКОМАНДНЫЙ СВОДНЫЙ ПРОТОКОЛ</t>
  </si>
  <si>
    <t>(коэффициент = 2)</t>
  </si>
  <si>
    <t>Сумма мест</t>
  </si>
  <si>
    <t>Девушки (место)</t>
  </si>
  <si>
    <t>Девушки (очков)</t>
  </si>
  <si>
    <t>Юноши (место)</t>
  </si>
  <si>
    <t>Юноши  (очков)</t>
  </si>
  <si>
    <t>Устинов Сева</t>
  </si>
  <si>
    <t xml:space="preserve">   </t>
  </si>
  <si>
    <t xml:space="preserve">                               IX CПАРТАКИАДА ШКОЛЬНИКОВ "ЛЮБИМОМУ ГОРОДУ - НАШИ РЕКОРДЫ!"</t>
  </si>
  <si>
    <t xml:space="preserve">                                 УПРАВЛЕНИЕ ОБРАЗОВАНИЯ АДМИНИСТРАЦИИ ГОРОДА СНЕЖИНСКА</t>
  </si>
  <si>
    <t>Главный секретарь:                                         Шаров В.М.</t>
  </si>
  <si>
    <t>Дата рождения</t>
  </si>
  <si>
    <t>командных очков</t>
  </si>
  <si>
    <r>
      <t xml:space="preserve">  </t>
    </r>
    <r>
      <rPr>
        <sz val="11"/>
        <rFont val="Arial"/>
        <family val="2"/>
      </rPr>
      <t xml:space="preserve"> Муниципальный этап Всероссийских спортивных игр школьников</t>
    </r>
  </si>
  <si>
    <t xml:space="preserve">                                                                        ПУЛЕВАЯ СТРЕЛЬБА</t>
  </si>
  <si>
    <t>зачётныхочков</t>
  </si>
  <si>
    <r>
      <t xml:space="preserve">       </t>
    </r>
    <r>
      <rPr>
        <b/>
        <sz val="11"/>
        <rFont val="Arial"/>
        <family val="2"/>
      </rPr>
      <t>"Президентские спортивные игры"</t>
    </r>
  </si>
  <si>
    <r>
      <t xml:space="preserve">     </t>
    </r>
    <r>
      <rPr>
        <b/>
        <sz val="10"/>
        <rFont val="Arial"/>
        <family val="2"/>
      </rPr>
      <t xml:space="preserve">ПРОТОКОЛ СОРЕВНОВАНИЙ </t>
    </r>
  </si>
  <si>
    <r>
      <t xml:space="preserve">Место проведения: Тир МБОУ СОШ №135                                                                                           Участники: </t>
    </r>
    <r>
      <rPr>
        <b/>
        <i/>
        <sz val="10"/>
        <color indexed="12"/>
        <rFont val="Arial"/>
        <family val="2"/>
      </rPr>
      <t>ЮНОШИ</t>
    </r>
  </si>
  <si>
    <r>
      <t xml:space="preserve">Дата проведения: 19 - 20 декабря 2012 г.                                                                                        Возраст: </t>
    </r>
    <r>
      <rPr>
        <b/>
        <i/>
        <sz val="10"/>
        <color indexed="12"/>
        <rFont val="Arial"/>
        <family val="2"/>
      </rPr>
      <t>1998-1999 г.р</t>
    </r>
    <r>
      <rPr>
        <sz val="10"/>
        <color indexed="12"/>
        <rFont val="Arial"/>
        <family val="2"/>
      </rPr>
      <t>.</t>
    </r>
  </si>
  <si>
    <t xml:space="preserve">Муниципальный этап Всероссийских спортивных игр школьников  </t>
  </si>
  <si>
    <t xml:space="preserve">                ПУЛЕВАЯ СТРЕЛЬБА</t>
  </si>
  <si>
    <t xml:space="preserve">Челябинская область, Снежинский городской округ, г. Снежинск       Тир МБОУ СОШ №135       19 - 20.12.2012г.                                                                         </t>
  </si>
  <si>
    <t xml:space="preserve">П У Л Е В А Я   С Т Р Е Л Ь Б А </t>
  </si>
  <si>
    <t xml:space="preserve">         УПРАВЛЕНИЕ  ОБРАЗОВАНИЯ АДМИНИСТРАЦИИ ГОРОДА СНЕЖИНСКА</t>
  </si>
  <si>
    <t xml:space="preserve">                         "Президентские спортивные игры"</t>
  </si>
  <si>
    <t xml:space="preserve">Главный судья Спартакиады:                      Гессель Т.Т.            </t>
  </si>
  <si>
    <t>Главный секретарь:                                      Шаров В.М.</t>
  </si>
  <si>
    <t>Абдракипов Дмитрий</t>
  </si>
  <si>
    <t>Сибагатуллин Артур</t>
  </si>
  <si>
    <t xml:space="preserve">                                Муниципальный этап Всероссийских спортивных игр школьников</t>
  </si>
  <si>
    <t>"Президентские спортивные игры"</t>
  </si>
  <si>
    <r>
      <t xml:space="preserve">       </t>
    </r>
    <r>
      <rPr>
        <b/>
        <sz val="10"/>
        <rFont val="Arial"/>
        <family val="2"/>
      </rPr>
      <t xml:space="preserve">ПРОТОКОЛ СОРЕВНОВАНИЙ </t>
    </r>
  </si>
  <si>
    <t>Шахова Жанна</t>
  </si>
  <si>
    <t>Никулин Дмитрий</t>
  </si>
  <si>
    <r>
      <t>Место проведения: Тир МБОУ СОШ №135                                                                                Участники: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ДЕВУШКИ</t>
    </r>
  </si>
  <si>
    <r>
      <t xml:space="preserve">Дата проведения: 19 - 20 декабряя 2012 г.                                                                            Возраст:  </t>
    </r>
    <r>
      <rPr>
        <b/>
        <i/>
        <sz val="10"/>
        <rFont val="Arial"/>
        <family val="2"/>
      </rPr>
      <t>1998-1999 г.р</t>
    </r>
    <r>
      <rPr>
        <sz val="10"/>
        <rFont val="Arial"/>
        <family val="2"/>
      </rPr>
      <t>.</t>
    </r>
  </si>
  <si>
    <t xml:space="preserve">    IX CПАРТАКИАДА ШКОЛЬНИКОВ "ЛЮБИМОМУ ГОРОДУ - НАШИ РЕКОРДЫ!"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</si>
</sst>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0.0"/>
  </numFmts>
  <fonts count="62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color indexed="12"/>
      <name val="Arial"/>
      <family val="2"/>
    </font>
    <font>
      <sz val="10"/>
      <color indexed="12"/>
      <name val="Arial"/>
      <family val="2"/>
    </font>
    <font>
      <b/>
      <sz val="16"/>
      <name val="Arial"/>
      <family val="2"/>
    </font>
    <font>
      <sz val="10"/>
      <color indexed="10"/>
      <name val="Arial"/>
      <family val="0"/>
    </font>
    <font>
      <sz val="8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i/>
      <sz val="10"/>
      <name val="Arial"/>
      <family val="2"/>
    </font>
    <font>
      <sz val="16"/>
      <name val="Arial"/>
      <family val="0"/>
    </font>
    <font>
      <b/>
      <sz val="18"/>
      <color indexed="12"/>
      <name val="Arial"/>
      <family val="2"/>
    </font>
    <font>
      <b/>
      <sz val="18"/>
      <name val="Arial"/>
      <family val="2"/>
    </font>
    <font>
      <b/>
      <sz val="22"/>
      <color indexed="12"/>
      <name val="Arial"/>
      <family val="2"/>
    </font>
    <font>
      <b/>
      <sz val="22"/>
      <name val="Arial"/>
      <family val="2"/>
    </font>
    <font>
      <b/>
      <sz val="22"/>
      <color indexed="10"/>
      <name val="Arial"/>
      <family val="2"/>
    </font>
    <font>
      <b/>
      <sz val="22"/>
      <color indexed="17"/>
      <name val="Arial"/>
      <family val="2"/>
    </font>
    <font>
      <b/>
      <sz val="18"/>
      <color indexed="10"/>
      <name val="Arial"/>
      <family val="2"/>
    </font>
    <font>
      <b/>
      <sz val="18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4" fillId="0" borderId="0" xfId="55" applyFont="1" applyFill="1" applyAlignment="1">
      <alignment vertical="center"/>
      <protection/>
    </xf>
    <xf numFmtId="0" fontId="2" fillId="0" borderId="0" xfId="55" applyFont="1" applyFill="1" applyAlignment="1">
      <alignment vertical="center"/>
      <protection/>
    </xf>
    <xf numFmtId="0" fontId="2" fillId="0" borderId="0" xfId="55" applyFill="1">
      <alignment/>
      <protection/>
    </xf>
    <xf numFmtId="0" fontId="2" fillId="0" borderId="0" xfId="55">
      <alignment/>
      <protection/>
    </xf>
    <xf numFmtId="0" fontId="6" fillId="0" borderId="0" xfId="55" applyFont="1" applyFill="1" applyAlignment="1">
      <alignment horizontal="center" vertical="center"/>
      <protection/>
    </xf>
    <xf numFmtId="0" fontId="10" fillId="0" borderId="10" xfId="55" applyFont="1" applyFill="1" applyBorder="1" applyAlignment="1">
      <alignment horizontal="center" vertical="center"/>
      <protection/>
    </xf>
    <xf numFmtId="0" fontId="16" fillId="0" borderId="11" xfId="55" applyFont="1" applyFill="1" applyBorder="1" applyAlignment="1">
      <alignment horizontal="center" vertical="center"/>
      <protection/>
    </xf>
    <xf numFmtId="0" fontId="17" fillId="0" borderId="12" xfId="55" applyFont="1" applyFill="1" applyBorder="1" applyAlignment="1">
      <alignment horizontal="center" vertical="center"/>
      <protection/>
    </xf>
    <xf numFmtId="0" fontId="16" fillId="0" borderId="12" xfId="55" applyFont="1" applyFill="1" applyBorder="1" applyAlignment="1">
      <alignment horizontal="center" vertical="center"/>
      <protection/>
    </xf>
    <xf numFmtId="0" fontId="18" fillId="0" borderId="12" xfId="55" applyFont="1" applyFill="1" applyBorder="1" applyAlignment="1">
      <alignment horizontal="center" vertical="center"/>
      <protection/>
    </xf>
    <xf numFmtId="0" fontId="18" fillId="0" borderId="13" xfId="55" applyFont="1" applyFill="1" applyBorder="1" applyAlignment="1">
      <alignment horizontal="center" vertical="center"/>
      <protection/>
    </xf>
    <xf numFmtId="0" fontId="19" fillId="0" borderId="14" xfId="55" applyFont="1" applyFill="1" applyBorder="1" applyAlignment="1">
      <alignment horizontal="center" vertical="center"/>
      <protection/>
    </xf>
    <xf numFmtId="0" fontId="18" fillId="0" borderId="11" xfId="55" applyFont="1" applyFill="1" applyBorder="1" applyAlignment="1">
      <alignment horizontal="center" vertical="center"/>
      <protection/>
    </xf>
    <xf numFmtId="0" fontId="20" fillId="0" borderId="10" xfId="55" applyFont="1" applyFill="1" applyBorder="1" applyAlignment="1">
      <alignment horizontal="center" vertical="center"/>
      <protection/>
    </xf>
    <xf numFmtId="0" fontId="21" fillId="0" borderId="14" xfId="55" applyFont="1" applyFill="1" applyBorder="1" applyAlignment="1">
      <alignment horizontal="center" vertical="center"/>
      <protection/>
    </xf>
    <xf numFmtId="0" fontId="10" fillId="0" borderId="15" xfId="55" applyFont="1" applyFill="1" applyBorder="1" applyAlignment="1">
      <alignment horizontal="center" vertical="center"/>
      <protection/>
    </xf>
    <xf numFmtId="0" fontId="16" fillId="0" borderId="16" xfId="55" applyFont="1" applyFill="1" applyBorder="1" applyAlignment="1">
      <alignment horizontal="center" vertical="center"/>
      <protection/>
    </xf>
    <xf numFmtId="0" fontId="16" fillId="0" borderId="17" xfId="55" applyFont="1" applyFill="1" applyBorder="1" applyAlignment="1">
      <alignment horizontal="center" vertical="center"/>
      <protection/>
    </xf>
    <xf numFmtId="0" fontId="18" fillId="0" borderId="18" xfId="55" applyFont="1" applyFill="1" applyBorder="1" applyAlignment="1">
      <alignment horizontal="center" vertical="center"/>
      <protection/>
    </xf>
    <xf numFmtId="0" fontId="7" fillId="0" borderId="0" xfId="55" applyFont="1" applyFill="1" applyAlignment="1">
      <alignment horizontal="center" vertical="center"/>
      <protection/>
    </xf>
    <xf numFmtId="0" fontId="17" fillId="0" borderId="17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16" fillId="0" borderId="17" xfId="55" applyFont="1" applyFill="1" applyBorder="1" applyAlignment="1">
      <alignment horizontal="center" vertical="center"/>
      <protection/>
    </xf>
    <xf numFmtId="0" fontId="24" fillId="0" borderId="11" xfId="55" applyFont="1" applyFill="1" applyBorder="1" applyAlignment="1">
      <alignment horizontal="center" vertical="center"/>
      <protection/>
    </xf>
    <xf numFmtId="0" fontId="17" fillId="0" borderId="11" xfId="55" applyFont="1" applyFill="1" applyBorder="1" applyAlignment="1">
      <alignment horizontal="center" vertical="center"/>
      <protection/>
    </xf>
    <xf numFmtId="0" fontId="23" fillId="0" borderId="12" xfId="55" applyFont="1" applyFill="1" applyBorder="1" applyAlignment="1">
      <alignment horizontal="center" vertical="center"/>
      <protection/>
    </xf>
    <xf numFmtId="0" fontId="23" fillId="0" borderId="22" xfId="55" applyFont="1" applyFill="1" applyBorder="1" applyAlignment="1">
      <alignment horizontal="center" vertical="center"/>
      <protection/>
    </xf>
    <xf numFmtId="0" fontId="24" fillId="0" borderId="12" xfId="55" applyFont="1" applyFill="1" applyBorder="1" applyAlignment="1">
      <alignment horizontal="center" vertical="center"/>
      <protection/>
    </xf>
    <xf numFmtId="0" fontId="19" fillId="0" borderId="15" xfId="55" applyFont="1" applyFill="1" applyBorder="1" applyAlignment="1">
      <alignment horizontal="center" vertical="center"/>
      <protection/>
    </xf>
    <xf numFmtId="0" fontId="22" fillId="0" borderId="10" xfId="55" applyFont="1" applyFill="1" applyBorder="1" applyAlignment="1">
      <alignment horizontal="center" vertical="center"/>
      <protection/>
    </xf>
    <xf numFmtId="164" fontId="2" fillId="0" borderId="0" xfId="45" applyFont="1" applyFill="1" applyBorder="1" applyAlignment="1">
      <alignment horizontal="center" vertical="center" textRotation="90" readingOrder="2"/>
    </xf>
    <xf numFmtId="0" fontId="2" fillId="0" borderId="23" xfId="55" applyFont="1" applyFill="1" applyBorder="1" applyAlignment="1">
      <alignment horizontal="center"/>
      <protection/>
    </xf>
    <xf numFmtId="0" fontId="2" fillId="0" borderId="24" xfId="55" applyFont="1" applyFill="1" applyBorder="1" applyAlignment="1">
      <alignment horizontal="center"/>
      <protection/>
    </xf>
    <xf numFmtId="0" fontId="2" fillId="0" borderId="25" xfId="55" applyFont="1" applyFill="1" applyBorder="1" applyAlignment="1">
      <alignment horizontal="center"/>
      <protection/>
    </xf>
    <xf numFmtId="0" fontId="0" fillId="0" borderId="0" xfId="0" applyAlignment="1">
      <alignment horizontal="left"/>
    </xf>
    <xf numFmtId="0" fontId="2" fillId="0" borderId="0" xfId="55" applyFont="1" applyFill="1" applyAlignment="1">
      <alignment horizontal="left" vertical="center"/>
      <protection/>
    </xf>
    <xf numFmtId="0" fontId="2" fillId="0" borderId="0" xfId="55" applyFont="1" applyFill="1" applyAlignment="1">
      <alignment horizontal="left"/>
      <protection/>
    </xf>
    <xf numFmtId="0" fontId="2" fillId="0" borderId="0" xfId="55" applyFill="1" applyAlignment="1">
      <alignment horizontal="left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0" xfId="55" applyFont="1" applyFill="1" applyAlignment="1">
      <alignment horizontal="center" vertical="center"/>
      <protection/>
    </xf>
    <xf numFmtId="0" fontId="6" fillId="0" borderId="0" xfId="55" applyFont="1" applyFill="1" applyAlignment="1">
      <alignment horizontal="center" vertical="center"/>
      <protection/>
    </xf>
    <xf numFmtId="0" fontId="6" fillId="0" borderId="26" xfId="55" applyFont="1" applyFill="1" applyBorder="1" applyAlignment="1">
      <alignment horizontal="center"/>
      <protection/>
    </xf>
    <xf numFmtId="0" fontId="13" fillId="0" borderId="27" xfId="55" applyFont="1" applyFill="1" applyBorder="1" applyAlignment="1">
      <alignment horizontal="center"/>
      <protection/>
    </xf>
    <xf numFmtId="0" fontId="13" fillId="0" borderId="28" xfId="55" applyFont="1" applyFill="1" applyBorder="1" applyAlignment="1">
      <alignment horizontal="center"/>
      <protection/>
    </xf>
    <xf numFmtId="0" fontId="7" fillId="0" borderId="0" xfId="55" applyFont="1" applyFill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0" fontId="6" fillId="0" borderId="30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2" fillId="33" borderId="0" xfId="56" applyFont="1" applyFill="1" applyAlignment="1">
      <alignment horizontal="left" vertical="center"/>
      <protection/>
    </xf>
    <xf numFmtId="0" fontId="4" fillId="33" borderId="0" xfId="56" applyFont="1" applyFill="1" applyAlignment="1">
      <alignment horizontal="left" vertical="center"/>
      <protection/>
    </xf>
    <xf numFmtId="0" fontId="4" fillId="33" borderId="0" xfId="56" applyFont="1" applyFill="1" applyAlignment="1">
      <alignment vertical="center"/>
      <protection/>
    </xf>
    <xf numFmtId="0" fontId="0" fillId="33" borderId="0" xfId="0" applyFill="1" applyAlignment="1">
      <alignment/>
    </xf>
    <xf numFmtId="0" fontId="2" fillId="33" borderId="0" xfId="56" applyFont="1" applyFill="1" applyAlignment="1">
      <alignment horizontal="left" vertical="center"/>
      <protection/>
    </xf>
    <xf numFmtId="0" fontId="13" fillId="33" borderId="0" xfId="56" applyFont="1" applyFill="1" applyAlignment="1">
      <alignment horizontal="left" vertical="center"/>
      <protection/>
    </xf>
    <xf numFmtId="0" fontId="13" fillId="33" borderId="0" xfId="56" applyFont="1" applyFill="1" applyAlignment="1">
      <alignment horizontal="center" vertical="center"/>
      <protection/>
    </xf>
    <xf numFmtId="0" fontId="5" fillId="33" borderId="0" xfId="56" applyFont="1" applyFill="1" applyAlignment="1">
      <alignment horizontal="left" vertical="center"/>
      <protection/>
    </xf>
    <xf numFmtId="0" fontId="2" fillId="33" borderId="0" xfId="56" applyFont="1" applyFill="1" applyAlignment="1">
      <alignment horizontal="center" vertical="center"/>
      <protection/>
    </xf>
    <xf numFmtId="0" fontId="7" fillId="33" borderId="0" xfId="56" applyFont="1" applyFill="1" applyAlignment="1">
      <alignment horizontal="center" vertical="center"/>
      <protection/>
    </xf>
    <xf numFmtId="0" fontId="5" fillId="33" borderId="0" xfId="56" applyFont="1" applyFill="1" applyAlignment="1">
      <alignment vertical="center"/>
      <protection/>
    </xf>
    <xf numFmtId="0" fontId="7" fillId="33" borderId="0" xfId="56" applyFont="1" applyFill="1" applyAlignment="1">
      <alignment horizontal="center" vertical="center"/>
      <protection/>
    </xf>
    <xf numFmtId="0" fontId="6" fillId="33" borderId="0" xfId="56" applyFont="1" applyFill="1" applyAlignment="1">
      <alignment horizontal="left" vertical="center"/>
      <protection/>
    </xf>
    <xf numFmtId="0" fontId="4" fillId="33" borderId="0" xfId="56" applyFont="1" applyFill="1" applyAlignment="1">
      <alignment horizontal="center" vertical="center"/>
      <protection/>
    </xf>
    <xf numFmtId="0" fontId="2" fillId="33" borderId="0" xfId="56" applyFont="1" applyFill="1" applyAlignment="1">
      <alignment vertical="center"/>
      <protection/>
    </xf>
    <xf numFmtId="0" fontId="2" fillId="33" borderId="0" xfId="56" applyFont="1" applyFill="1" applyBorder="1" applyAlignment="1">
      <alignment horizontal="left" vertical="center"/>
      <protection/>
    </xf>
    <xf numFmtId="0" fontId="2" fillId="33" borderId="0" xfId="56" applyFont="1" applyFill="1" applyAlignment="1">
      <alignment horizontal="left"/>
      <protection/>
    </xf>
    <xf numFmtId="0" fontId="2" fillId="33" borderId="0" xfId="56" applyFont="1" applyFill="1" applyBorder="1" applyAlignment="1">
      <alignment horizontal="left" vertical="center"/>
      <protection/>
    </xf>
    <xf numFmtId="0" fontId="2" fillId="33" borderId="0" xfId="56" applyFont="1" applyFill="1" applyBorder="1" applyAlignment="1">
      <alignment horizontal="center" vertical="center"/>
      <protection/>
    </xf>
    <xf numFmtId="0" fontId="13" fillId="33" borderId="12" xfId="56" applyFont="1" applyFill="1" applyBorder="1" applyAlignment="1">
      <alignment horizontal="center" vertical="center"/>
      <protection/>
    </xf>
    <xf numFmtId="0" fontId="13" fillId="33" borderId="12" xfId="56" applyFont="1" applyFill="1" applyBorder="1" applyAlignment="1">
      <alignment horizontal="center" vertical="center" wrapText="1"/>
      <protection/>
    </xf>
    <xf numFmtId="0" fontId="13" fillId="33" borderId="31" xfId="56" applyFont="1" applyFill="1" applyBorder="1" applyAlignment="1">
      <alignment horizontal="center" vertical="center"/>
      <protection/>
    </xf>
    <xf numFmtId="0" fontId="6" fillId="33" borderId="12" xfId="56" applyFont="1" applyFill="1" applyBorder="1" applyAlignment="1">
      <alignment horizontal="center" vertical="center"/>
      <protection/>
    </xf>
    <xf numFmtId="0" fontId="13" fillId="33" borderId="32" xfId="56" applyFont="1" applyFill="1" applyBorder="1" applyAlignment="1">
      <alignment horizontal="center" vertical="center" wrapText="1"/>
      <protection/>
    </xf>
    <xf numFmtId="0" fontId="6" fillId="33" borderId="32" xfId="56" applyFont="1" applyFill="1" applyBorder="1" applyAlignment="1">
      <alignment horizontal="center" vertical="center"/>
      <protection/>
    </xf>
    <xf numFmtId="0" fontId="2" fillId="33" borderId="0" xfId="56" applyFill="1">
      <alignment/>
      <protection/>
    </xf>
    <xf numFmtId="0" fontId="13" fillId="33" borderId="12" xfId="56" applyFont="1" applyFill="1" applyBorder="1" applyAlignment="1">
      <alignment vertical="center"/>
      <protection/>
    </xf>
    <xf numFmtId="0" fontId="13" fillId="33" borderId="12" xfId="56" applyNumberFormat="1" applyFont="1" applyFill="1" applyBorder="1" applyAlignment="1">
      <alignment horizontal="center" vertical="center"/>
      <protection/>
    </xf>
    <xf numFmtId="1" fontId="6" fillId="33" borderId="12" xfId="56" applyNumberFormat="1" applyFont="1" applyFill="1" applyBorder="1" applyAlignment="1">
      <alignment horizontal="center" vertical="center"/>
      <protection/>
    </xf>
    <xf numFmtId="0" fontId="2" fillId="33" borderId="32" xfId="56" applyFont="1" applyFill="1" applyBorder="1" applyAlignment="1">
      <alignment horizontal="center" vertical="center"/>
      <protection/>
    </xf>
    <xf numFmtId="0" fontId="42" fillId="33" borderId="33" xfId="56" applyFont="1" applyFill="1" applyBorder="1" applyAlignment="1">
      <alignment vertical="center"/>
      <protection/>
    </xf>
    <xf numFmtId="0" fontId="10" fillId="33" borderId="32" xfId="56" applyFont="1" applyFill="1" applyBorder="1" applyAlignment="1">
      <alignment horizontal="center" vertical="center"/>
      <protection/>
    </xf>
    <xf numFmtId="0" fontId="2" fillId="33" borderId="34" xfId="56" applyFont="1" applyFill="1" applyBorder="1" applyAlignment="1">
      <alignment horizontal="center" vertical="center"/>
      <protection/>
    </xf>
    <xf numFmtId="0" fontId="42" fillId="33" borderId="35" xfId="56" applyFont="1" applyFill="1" applyBorder="1" applyAlignment="1">
      <alignment vertical="center"/>
      <protection/>
    </xf>
    <xf numFmtId="0" fontId="10" fillId="33" borderId="34" xfId="56" applyFont="1" applyFill="1" applyBorder="1" applyAlignment="1">
      <alignment horizontal="center" vertical="center"/>
      <protection/>
    </xf>
    <xf numFmtId="0" fontId="2" fillId="33" borderId="0" xfId="56" applyFont="1" applyFill="1">
      <alignment/>
      <protection/>
    </xf>
    <xf numFmtId="0" fontId="7" fillId="33" borderId="0" xfId="56" applyFont="1" applyFill="1">
      <alignment/>
      <protection/>
    </xf>
    <xf numFmtId="0" fontId="6" fillId="33" borderId="31" xfId="56" applyFont="1" applyFill="1" applyBorder="1" applyAlignment="1">
      <alignment horizontal="center" vertical="center"/>
      <protection/>
    </xf>
    <xf numFmtId="1" fontId="13" fillId="33" borderId="34" xfId="56" applyNumberFormat="1" applyFont="1" applyFill="1" applyBorder="1" applyAlignment="1">
      <alignment horizontal="center" vertical="center"/>
      <protection/>
    </xf>
    <xf numFmtId="1" fontId="43" fillId="33" borderId="34" xfId="56" applyNumberFormat="1" applyFont="1" applyFill="1" applyBorder="1" applyAlignment="1">
      <alignment horizontal="center" vertical="center"/>
      <protection/>
    </xf>
    <xf numFmtId="0" fontId="13" fillId="33" borderId="17" xfId="56" applyFont="1" applyFill="1" applyBorder="1" applyAlignment="1">
      <alignment vertical="center"/>
      <protection/>
    </xf>
    <xf numFmtId="0" fontId="13" fillId="33" borderId="17" xfId="56" applyNumberFormat="1" applyFont="1" applyFill="1" applyBorder="1" applyAlignment="1">
      <alignment horizontal="center" vertical="center"/>
      <protection/>
    </xf>
    <xf numFmtId="0" fontId="13" fillId="33" borderId="17" xfId="56" applyFont="1" applyFill="1" applyBorder="1" applyAlignment="1">
      <alignment horizontal="center" vertical="center"/>
      <protection/>
    </xf>
    <xf numFmtId="1" fontId="6" fillId="33" borderId="17" xfId="56" applyNumberFormat="1" applyFont="1" applyFill="1" applyBorder="1" applyAlignment="1">
      <alignment horizontal="center" vertical="center"/>
      <protection/>
    </xf>
    <xf numFmtId="0" fontId="2" fillId="33" borderId="36" xfId="56" applyFont="1" applyFill="1" applyBorder="1" applyAlignment="1">
      <alignment horizontal="center" vertical="center"/>
      <protection/>
    </xf>
    <xf numFmtId="0" fontId="42" fillId="33" borderId="37" xfId="56" applyFont="1" applyFill="1" applyBorder="1" applyAlignment="1">
      <alignment vertical="center"/>
      <protection/>
    </xf>
    <xf numFmtId="0" fontId="10" fillId="33" borderId="36" xfId="56" applyFont="1" applyFill="1" applyBorder="1" applyAlignment="1">
      <alignment horizontal="center" vertical="center"/>
      <protection/>
    </xf>
    <xf numFmtId="0" fontId="2" fillId="33" borderId="0" xfId="56" applyFont="1" applyFill="1">
      <alignment/>
      <protection/>
    </xf>
    <xf numFmtId="0" fontId="13" fillId="33" borderId="20" xfId="56" applyFont="1" applyFill="1" applyBorder="1" applyAlignment="1">
      <alignment vertical="center"/>
      <protection/>
    </xf>
    <xf numFmtId="0" fontId="13" fillId="33" borderId="20" xfId="56" applyNumberFormat="1" applyFont="1" applyFill="1" applyBorder="1" applyAlignment="1">
      <alignment horizontal="center" vertical="center"/>
      <protection/>
    </xf>
    <xf numFmtId="0" fontId="13" fillId="33" borderId="20" xfId="56" applyFont="1" applyFill="1" applyBorder="1" applyAlignment="1">
      <alignment horizontal="center" vertical="center"/>
      <protection/>
    </xf>
    <xf numFmtId="0" fontId="13" fillId="33" borderId="21" xfId="56" applyFont="1" applyFill="1" applyBorder="1" applyAlignment="1">
      <alignment horizontal="center" vertical="center"/>
      <protection/>
    </xf>
    <xf numFmtId="0" fontId="42" fillId="33" borderId="0" xfId="56" applyFont="1" applyFill="1" applyBorder="1" applyAlignment="1">
      <alignment vertical="center"/>
      <protection/>
    </xf>
    <xf numFmtId="0" fontId="0" fillId="33" borderId="34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1" fontId="43" fillId="33" borderId="0" xfId="56" applyNumberFormat="1" applyFont="1" applyFill="1" applyBorder="1" applyAlignment="1">
      <alignment horizontal="center" vertical="center"/>
      <protection/>
    </xf>
    <xf numFmtId="0" fontId="0" fillId="33" borderId="38" xfId="0" applyFont="1" applyFill="1" applyBorder="1" applyAlignment="1">
      <alignment horizontal="center"/>
    </xf>
    <xf numFmtId="0" fontId="11" fillId="33" borderId="0" xfId="56" applyFont="1" applyFill="1">
      <alignment/>
      <protection/>
    </xf>
    <xf numFmtId="0" fontId="42" fillId="33" borderId="24" xfId="56" applyFont="1" applyFill="1" applyBorder="1" applyAlignment="1">
      <alignment vertical="center"/>
      <protection/>
    </xf>
    <xf numFmtId="0" fontId="13" fillId="33" borderId="35" xfId="56" applyFont="1" applyFill="1" applyBorder="1" applyAlignment="1">
      <alignment horizontal="center" vertical="center"/>
      <protection/>
    </xf>
    <xf numFmtId="1" fontId="6" fillId="33" borderId="20" xfId="56" applyNumberFormat="1" applyFont="1" applyFill="1" applyBorder="1" applyAlignment="1">
      <alignment horizontal="center" vertical="center"/>
      <protection/>
    </xf>
    <xf numFmtId="0" fontId="42" fillId="33" borderId="34" xfId="56" applyFont="1" applyFill="1" applyBorder="1" applyAlignment="1">
      <alignment vertical="center"/>
      <protection/>
    </xf>
    <xf numFmtId="0" fontId="13" fillId="33" borderId="36" xfId="56" applyFont="1" applyFill="1" applyBorder="1" applyAlignment="1">
      <alignment horizontal="center" vertical="center"/>
      <protection/>
    </xf>
    <xf numFmtId="0" fontId="13" fillId="33" borderId="39" xfId="56" applyFont="1" applyFill="1" applyBorder="1" applyAlignment="1">
      <alignment horizontal="center" vertical="center"/>
      <protection/>
    </xf>
    <xf numFmtId="0" fontId="42" fillId="33" borderId="36" xfId="56" applyFont="1" applyFill="1" applyBorder="1" applyAlignment="1">
      <alignment vertical="center"/>
      <protection/>
    </xf>
    <xf numFmtId="0" fontId="13" fillId="33" borderId="21" xfId="56" applyFont="1" applyFill="1" applyBorder="1" applyAlignment="1">
      <alignment vertical="center"/>
      <protection/>
    </xf>
    <xf numFmtId="1" fontId="13" fillId="33" borderId="20" xfId="56" applyNumberFormat="1" applyFont="1" applyFill="1" applyBorder="1" applyAlignment="1">
      <alignment horizontal="center" vertical="top" wrapText="1"/>
      <protection/>
    </xf>
    <xf numFmtId="0" fontId="13" fillId="33" borderId="19" xfId="56" applyFont="1" applyFill="1" applyBorder="1" applyAlignment="1">
      <alignment horizontal="center" vertical="center"/>
      <protection/>
    </xf>
    <xf numFmtId="0" fontId="13" fillId="33" borderId="31" xfId="56" applyFont="1" applyFill="1" applyBorder="1" applyAlignment="1">
      <alignment vertical="center"/>
      <protection/>
    </xf>
    <xf numFmtId="1" fontId="13" fillId="33" borderId="12" xfId="56" applyNumberFormat="1" applyFont="1" applyFill="1" applyBorder="1" applyAlignment="1">
      <alignment horizontal="center" vertical="top" wrapText="1"/>
      <protection/>
    </xf>
    <xf numFmtId="0" fontId="10" fillId="33" borderId="38" xfId="56" applyFont="1" applyFill="1" applyBorder="1" applyAlignment="1">
      <alignment horizontal="center" vertical="center"/>
      <protection/>
    </xf>
    <xf numFmtId="0" fontId="6" fillId="33" borderId="20" xfId="56" applyFont="1" applyFill="1" applyBorder="1" applyAlignment="1">
      <alignment horizontal="center" vertical="center"/>
      <protection/>
    </xf>
    <xf numFmtId="0" fontId="13" fillId="33" borderId="39" xfId="56" applyFont="1" applyFill="1" applyBorder="1" applyAlignment="1">
      <alignment vertical="center"/>
      <protection/>
    </xf>
    <xf numFmtId="0" fontId="13" fillId="33" borderId="22" xfId="56" applyFont="1" applyFill="1" applyBorder="1" applyAlignment="1">
      <alignment horizontal="center" vertical="center"/>
      <protection/>
    </xf>
    <xf numFmtId="0" fontId="0" fillId="33" borderId="36" xfId="0" applyFont="1" applyFill="1" applyBorder="1" applyAlignment="1">
      <alignment horizontal="center"/>
    </xf>
    <xf numFmtId="0" fontId="0" fillId="33" borderId="36" xfId="0" applyFont="1" applyFill="1" applyBorder="1" applyAlignment="1">
      <alignment/>
    </xf>
    <xf numFmtId="0" fontId="2" fillId="33" borderId="35" xfId="56" applyFont="1" applyFill="1" applyBorder="1" applyAlignment="1">
      <alignment horizontal="center" vertical="center"/>
      <protection/>
    </xf>
    <xf numFmtId="0" fontId="2" fillId="33" borderId="37" xfId="56" applyFont="1" applyFill="1" applyBorder="1" applyAlignment="1">
      <alignment horizontal="center" vertical="center"/>
      <protection/>
    </xf>
    <xf numFmtId="0" fontId="10" fillId="33" borderId="40" xfId="56" applyFont="1" applyFill="1" applyBorder="1" applyAlignment="1">
      <alignment horizontal="center" vertical="center"/>
      <protection/>
    </xf>
    <xf numFmtId="0" fontId="13" fillId="33" borderId="0" xfId="56" applyFont="1" applyFill="1" applyBorder="1" applyAlignment="1">
      <alignment vertical="center"/>
      <protection/>
    </xf>
    <xf numFmtId="0" fontId="13" fillId="33" borderId="0" xfId="56" applyNumberFormat="1" applyFont="1" applyFill="1" applyBorder="1" applyAlignment="1">
      <alignment horizontal="center" vertical="center"/>
      <protection/>
    </xf>
    <xf numFmtId="0" fontId="13" fillId="33" borderId="0" xfId="56" applyFont="1" applyFill="1" applyBorder="1" applyAlignment="1">
      <alignment horizontal="center" vertical="center"/>
      <protection/>
    </xf>
    <xf numFmtId="1" fontId="6" fillId="33" borderId="0" xfId="56" applyNumberFormat="1" applyFont="1" applyFill="1" applyBorder="1" applyAlignment="1">
      <alignment horizontal="center" vertical="center"/>
      <protection/>
    </xf>
    <xf numFmtId="0" fontId="10" fillId="33" borderId="0" xfId="56" applyFont="1" applyFill="1" applyBorder="1" applyAlignment="1">
      <alignment horizontal="center" vertical="center"/>
      <protection/>
    </xf>
    <xf numFmtId="0" fontId="13" fillId="33" borderId="0" xfId="56" applyFont="1" applyFill="1" applyBorder="1">
      <alignment/>
      <protection/>
    </xf>
    <xf numFmtId="0" fontId="13" fillId="33" borderId="0" xfId="56" applyFont="1" applyFill="1" applyBorder="1" applyAlignment="1">
      <alignment horizontal="center"/>
      <protection/>
    </xf>
    <xf numFmtId="0" fontId="1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2" fillId="33" borderId="0" xfId="56" applyFont="1" applyFill="1" applyBorder="1">
      <alignment/>
      <protection/>
    </xf>
    <xf numFmtId="0" fontId="2" fillId="33" borderId="0" xfId="56" applyFont="1" applyFill="1" applyBorder="1" applyAlignment="1">
      <alignment horizontal="center"/>
      <protection/>
    </xf>
    <xf numFmtId="0" fontId="7" fillId="33" borderId="0" xfId="56" applyFont="1" applyFill="1" applyBorder="1">
      <alignment/>
      <protection/>
    </xf>
    <xf numFmtId="0" fontId="6" fillId="33" borderId="0" xfId="56" applyFont="1" applyFill="1" applyBorder="1">
      <alignment/>
      <protection/>
    </xf>
    <xf numFmtId="0" fontId="2" fillId="33" borderId="0" xfId="56" applyFont="1" applyFill="1" applyAlignment="1">
      <alignment horizontal="center"/>
      <protection/>
    </xf>
    <xf numFmtId="0" fontId="2" fillId="33" borderId="0" xfId="56" applyFill="1" applyAlignment="1">
      <alignment horizontal="center"/>
      <protection/>
    </xf>
    <xf numFmtId="0" fontId="0" fillId="33" borderId="0" xfId="0" applyFill="1" applyAlignment="1">
      <alignment horizontal="center"/>
    </xf>
    <xf numFmtId="0" fontId="13" fillId="33" borderId="0" xfId="56" applyFont="1" applyFill="1" applyAlignment="1">
      <alignment horizontal="left" vertical="center"/>
      <protection/>
    </xf>
    <xf numFmtId="0" fontId="6" fillId="33" borderId="0" xfId="56" applyFont="1" applyFill="1" applyAlignment="1">
      <alignment horizontal="center" vertical="center"/>
      <protection/>
    </xf>
    <xf numFmtId="0" fontId="2" fillId="33" borderId="0" xfId="56" applyFont="1" applyFill="1" applyAlignment="1">
      <alignment horizontal="center" vertical="center"/>
      <protection/>
    </xf>
    <xf numFmtId="1" fontId="13" fillId="33" borderId="12" xfId="54" applyNumberFormat="1" applyFont="1" applyFill="1" applyBorder="1" applyAlignment="1">
      <alignment horizontal="center" vertical="center"/>
      <protection/>
    </xf>
    <xf numFmtId="0" fontId="13" fillId="33" borderId="12" xfId="54" applyFont="1" applyFill="1" applyBorder="1" applyAlignment="1">
      <alignment horizontal="center" vertical="center"/>
      <protection/>
    </xf>
    <xf numFmtId="1" fontId="6" fillId="33" borderId="12" xfId="54" applyNumberFormat="1" applyFont="1" applyFill="1" applyBorder="1" applyAlignment="1">
      <alignment horizontal="center" vertical="center"/>
      <protection/>
    </xf>
    <xf numFmtId="0" fontId="13" fillId="33" borderId="31" xfId="54" applyNumberFormat="1" applyFont="1" applyFill="1" applyBorder="1" applyAlignment="1">
      <alignment horizontal="center" vertical="center"/>
      <protection/>
    </xf>
    <xf numFmtId="0" fontId="13" fillId="33" borderId="12" xfId="54" applyFont="1" applyFill="1" applyBorder="1" applyAlignment="1">
      <alignment vertical="center"/>
      <protection/>
    </xf>
    <xf numFmtId="0" fontId="7" fillId="33" borderId="0" xfId="54" applyFont="1" applyFill="1">
      <alignment/>
      <protection/>
    </xf>
    <xf numFmtId="0" fontId="2" fillId="33" borderId="0" xfId="54" applyFont="1" applyFill="1">
      <alignment/>
      <protection/>
    </xf>
    <xf numFmtId="0" fontId="13" fillId="33" borderId="12" xfId="54" applyNumberFormat="1" applyFont="1" applyFill="1" applyBorder="1" applyAlignment="1">
      <alignment horizontal="center" vertical="center"/>
      <protection/>
    </xf>
    <xf numFmtId="0" fontId="13" fillId="33" borderId="17" xfId="54" applyFont="1" applyFill="1" applyBorder="1" applyAlignment="1">
      <alignment vertical="center"/>
      <protection/>
    </xf>
    <xf numFmtId="1" fontId="13" fillId="33" borderId="17" xfId="54" applyNumberFormat="1" applyFont="1" applyFill="1" applyBorder="1" applyAlignment="1">
      <alignment horizontal="center" vertical="center"/>
      <protection/>
    </xf>
    <xf numFmtId="0" fontId="13" fillId="33" borderId="17" xfId="54" applyFont="1" applyFill="1" applyBorder="1" applyAlignment="1">
      <alignment horizontal="center" vertical="center"/>
      <protection/>
    </xf>
    <xf numFmtId="1" fontId="6" fillId="33" borderId="17" xfId="54" applyNumberFormat="1" applyFont="1" applyFill="1" applyBorder="1" applyAlignment="1">
      <alignment horizontal="center" vertical="center"/>
      <protection/>
    </xf>
    <xf numFmtId="0" fontId="13" fillId="33" borderId="17" xfId="54" applyNumberFormat="1" applyFont="1" applyFill="1" applyBorder="1" applyAlignment="1">
      <alignment horizontal="center" vertical="center"/>
      <protection/>
    </xf>
    <xf numFmtId="0" fontId="13" fillId="33" borderId="20" xfId="54" applyFont="1" applyFill="1" applyBorder="1" applyAlignment="1">
      <alignment vertical="center"/>
      <protection/>
    </xf>
    <xf numFmtId="1" fontId="13" fillId="33" borderId="20" xfId="54" applyNumberFormat="1" applyFont="1" applyFill="1" applyBorder="1" applyAlignment="1">
      <alignment horizontal="center" vertical="center"/>
      <protection/>
    </xf>
    <xf numFmtId="0" fontId="13" fillId="33" borderId="20" xfId="54" applyFont="1" applyFill="1" applyBorder="1" applyAlignment="1">
      <alignment horizontal="center" vertical="center"/>
      <protection/>
    </xf>
    <xf numFmtId="0" fontId="13" fillId="33" borderId="21" xfId="54" applyNumberFormat="1" applyFont="1" applyFill="1" applyBorder="1" applyAlignment="1">
      <alignment horizontal="center" vertical="center"/>
      <protection/>
    </xf>
    <xf numFmtId="0" fontId="13" fillId="33" borderId="12" xfId="54" applyFont="1" applyFill="1" applyBorder="1" applyAlignment="1">
      <alignment horizontal="left" vertical="center"/>
      <protection/>
    </xf>
    <xf numFmtId="0" fontId="13" fillId="33" borderId="21" xfId="54" applyFont="1" applyFill="1" applyBorder="1" applyAlignment="1">
      <alignment vertical="center"/>
      <protection/>
    </xf>
    <xf numFmtId="0" fontId="13" fillId="33" borderId="19" xfId="54" applyFont="1" applyFill="1" applyBorder="1" applyAlignment="1">
      <alignment horizontal="center" vertical="center"/>
      <protection/>
    </xf>
    <xf numFmtId="1" fontId="6" fillId="33" borderId="20" xfId="54" applyNumberFormat="1" applyFont="1" applyFill="1" applyBorder="1" applyAlignment="1">
      <alignment horizontal="center" vertical="center"/>
      <protection/>
    </xf>
    <xf numFmtId="0" fontId="13" fillId="33" borderId="20" xfId="54" applyNumberFormat="1" applyFont="1" applyFill="1" applyBorder="1" applyAlignment="1">
      <alignment horizontal="center" vertical="center"/>
      <protection/>
    </xf>
    <xf numFmtId="0" fontId="13" fillId="33" borderId="31" xfId="54" applyFont="1" applyFill="1" applyBorder="1" applyAlignment="1">
      <alignment vertical="center"/>
      <protection/>
    </xf>
    <xf numFmtId="0" fontId="13" fillId="33" borderId="12" xfId="54" applyFont="1" applyFill="1" applyBorder="1" applyAlignment="1">
      <alignment horizontal="center"/>
      <protection/>
    </xf>
    <xf numFmtId="1" fontId="13" fillId="33" borderId="35" xfId="56" applyNumberFormat="1" applyFont="1" applyFill="1" applyBorder="1" applyAlignment="1">
      <alignment horizontal="center" vertical="center"/>
      <protection/>
    </xf>
    <xf numFmtId="0" fontId="13" fillId="33" borderId="0" xfId="54" applyFont="1" applyFill="1" applyBorder="1" applyAlignment="1">
      <alignment vertical="center"/>
      <protection/>
    </xf>
    <xf numFmtId="1" fontId="13" fillId="33" borderId="0" xfId="54" applyNumberFormat="1" applyFont="1" applyFill="1" applyBorder="1" applyAlignment="1">
      <alignment horizontal="center" vertical="center"/>
      <protection/>
    </xf>
    <xf numFmtId="0" fontId="13" fillId="33" borderId="0" xfId="54" applyFont="1" applyFill="1" applyBorder="1" applyAlignment="1">
      <alignment horizontal="center" vertical="center"/>
      <protection/>
    </xf>
    <xf numFmtId="1" fontId="6" fillId="33" borderId="0" xfId="54" applyNumberFormat="1" applyFont="1" applyFill="1" applyBorder="1" applyAlignment="1">
      <alignment horizontal="center" vertical="center"/>
      <protection/>
    </xf>
    <xf numFmtId="0" fontId="10" fillId="33" borderId="0" xfId="54" applyFont="1" applyFill="1" applyBorder="1" applyAlignment="1">
      <alignment horizontal="center" vertical="center"/>
      <protection/>
    </xf>
    <xf numFmtId="0" fontId="2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2" fillId="33" borderId="32" xfId="56" applyFont="1" applyFill="1" applyBorder="1" applyAlignment="1">
      <alignment vertical="center"/>
      <protection/>
    </xf>
    <xf numFmtId="0" fontId="42" fillId="33" borderId="32" xfId="56" applyFont="1" applyFill="1" applyBorder="1" applyAlignment="1">
      <alignment vertical="center"/>
      <protection/>
    </xf>
    <xf numFmtId="0" fontId="2" fillId="33" borderId="34" xfId="56" applyFont="1" applyFill="1" applyBorder="1" applyAlignment="1">
      <alignment vertical="center"/>
      <protection/>
    </xf>
    <xf numFmtId="0" fontId="0" fillId="33" borderId="34" xfId="0" applyFont="1" applyFill="1" applyBorder="1" applyAlignment="1">
      <alignment/>
    </xf>
    <xf numFmtId="0" fontId="2" fillId="33" borderId="36" xfId="56" applyFont="1" applyFill="1" applyBorder="1" applyAlignment="1">
      <alignment vertical="center"/>
      <protection/>
    </xf>
    <xf numFmtId="0" fontId="2" fillId="33" borderId="41" xfId="56" applyFont="1" applyFill="1" applyBorder="1" applyAlignment="1">
      <alignment vertical="center"/>
      <protection/>
    </xf>
    <xf numFmtId="0" fontId="42" fillId="33" borderId="41" xfId="56" applyFont="1" applyFill="1" applyBorder="1" applyAlignment="1">
      <alignment vertical="center"/>
      <protection/>
    </xf>
    <xf numFmtId="0" fontId="0" fillId="33" borderId="35" xfId="0" applyFont="1" applyFill="1" applyBorder="1" applyAlignment="1">
      <alignment/>
    </xf>
    <xf numFmtId="0" fontId="2" fillId="33" borderId="35" xfId="56" applyFont="1" applyFill="1" applyBorder="1" applyAlignment="1">
      <alignment vertical="center"/>
      <protection/>
    </xf>
    <xf numFmtId="0" fontId="13" fillId="33" borderId="39" xfId="54" applyFont="1" applyFill="1" applyBorder="1" applyAlignment="1">
      <alignment vertical="center"/>
      <protection/>
    </xf>
    <xf numFmtId="0" fontId="2" fillId="33" borderId="37" xfId="56" applyFont="1" applyFill="1" applyBorder="1" applyAlignment="1">
      <alignment vertical="center"/>
      <protection/>
    </xf>
    <xf numFmtId="0" fontId="2" fillId="33" borderId="0" xfId="54" applyFont="1" applyFill="1" applyBorder="1" applyAlignment="1">
      <alignment horizontal="center"/>
      <protection/>
    </xf>
    <xf numFmtId="0" fontId="2" fillId="33" borderId="0" xfId="54" applyFont="1" applyFill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_СВОД Итоги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ДЕВУШКИ" xfId="54"/>
    <cellStyle name="Обычный_СВОД Итоги" xfId="55"/>
    <cellStyle name="Обычный_ЮНОШИ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1057275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285750</xdr:colOff>
      <xdr:row>0</xdr:row>
      <xdr:rowOff>0</xdr:rowOff>
    </xdr:from>
    <xdr:to>
      <xdr:col>9</xdr:col>
      <xdr:colOff>0</xdr:colOff>
      <xdr:row>3</xdr:row>
      <xdr:rowOff>95250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rcRect b="11764"/>
        <a:stretch>
          <a:fillRect/>
        </a:stretch>
      </xdr:blipFill>
      <xdr:spPr>
        <a:xfrm>
          <a:off x="6438900" y="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209550</xdr:colOff>
      <xdr:row>7</xdr:row>
      <xdr:rowOff>0</xdr:rowOff>
    </xdr:from>
    <xdr:to>
      <xdr:col>4</xdr:col>
      <xdr:colOff>476250</xdr:colOff>
      <xdr:row>11</xdr:row>
      <xdr:rowOff>142875</xdr:rowOff>
    </xdr:to>
    <xdr:pic>
      <xdr:nvPicPr>
        <xdr:cNvPr id="3" name="Picture 6" descr="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295400"/>
          <a:ext cx="962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1057275</xdr:colOff>
      <xdr:row>3</xdr:row>
      <xdr:rowOff>66675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0</xdr:row>
      <xdr:rowOff>0</xdr:rowOff>
    </xdr:from>
    <xdr:to>
      <xdr:col>8</xdr:col>
      <xdr:colOff>619125</xdr:colOff>
      <xdr:row>3</xdr:row>
      <xdr:rowOff>95250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rcRect b="11764"/>
        <a:stretch>
          <a:fillRect/>
        </a:stretch>
      </xdr:blipFill>
      <xdr:spPr>
        <a:xfrm>
          <a:off x="6381750" y="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152400</xdr:colOff>
      <xdr:row>7</xdr:row>
      <xdr:rowOff>0</xdr:rowOff>
    </xdr:from>
    <xdr:to>
      <xdr:col>4</xdr:col>
      <xdr:colOff>485775</xdr:colOff>
      <xdr:row>11</xdr:row>
      <xdr:rowOff>152400</xdr:rowOff>
    </xdr:to>
    <xdr:pic>
      <xdr:nvPicPr>
        <xdr:cNvPr id="3" name="Picture 11" descr="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67100" y="1295400"/>
          <a:ext cx="9906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314325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657225</xdr:colOff>
      <xdr:row>0</xdr:row>
      <xdr:rowOff>0</xdr:rowOff>
    </xdr:from>
    <xdr:to>
      <xdr:col>9</xdr:col>
      <xdr:colOff>114300</xdr:colOff>
      <xdr:row>4</xdr:row>
      <xdr:rowOff>9525</xdr:rowOff>
    </xdr:to>
    <xdr:pic>
      <xdr:nvPicPr>
        <xdr:cNvPr id="2" name="Рисунок 7"/>
        <xdr:cNvPicPr preferRelativeResize="1">
          <a:picLocks noChangeAspect="1"/>
        </xdr:cNvPicPr>
      </xdr:nvPicPr>
      <xdr:blipFill>
        <a:blip r:embed="rId2"/>
        <a:srcRect b="11764"/>
        <a:stretch>
          <a:fillRect/>
        </a:stretch>
      </xdr:blipFill>
      <xdr:spPr>
        <a:xfrm>
          <a:off x="6162675" y="0"/>
          <a:ext cx="11715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704850</xdr:colOff>
      <xdr:row>7</xdr:row>
      <xdr:rowOff>9525</xdr:rowOff>
    </xdr:from>
    <xdr:to>
      <xdr:col>5</xdr:col>
      <xdr:colOff>228600</xdr:colOff>
      <xdr:row>12</xdr:row>
      <xdr:rowOff>0</xdr:rowOff>
    </xdr:to>
    <xdr:pic>
      <xdr:nvPicPr>
        <xdr:cNvPr id="3" name="Picture 4" descr="s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1200150"/>
          <a:ext cx="1162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6"/>
  <sheetViews>
    <sheetView zoomScalePageLayoutView="0" workbookViewId="0" topLeftCell="A1">
      <pane xSplit="4" ySplit="13" topLeftCell="E78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K12" sqref="K12"/>
    </sheetView>
  </sheetViews>
  <sheetFormatPr defaultColWidth="9.00390625" defaultRowHeight="12.75"/>
  <cols>
    <col min="1" max="1" width="22.375" style="57" customWidth="1"/>
    <col min="2" max="2" width="10.125" style="57" customWidth="1"/>
    <col min="3" max="6" width="9.125" style="57" customWidth="1"/>
    <col min="7" max="7" width="11.75390625" style="149" customWidth="1"/>
    <col min="8" max="8" width="10.00390625" style="57" customWidth="1"/>
    <col min="9" max="16384" width="9.125" style="57" customWidth="1"/>
  </cols>
  <sheetData>
    <row r="1" spans="1:12" ht="15" customHeight="1">
      <c r="A1" s="54" t="s">
        <v>137</v>
      </c>
      <c r="B1" s="55"/>
      <c r="C1" s="55"/>
      <c r="D1" s="55"/>
      <c r="E1" s="55"/>
      <c r="F1" s="55"/>
      <c r="G1" s="55"/>
      <c r="H1" s="55"/>
      <c r="I1" s="55"/>
      <c r="J1" s="55"/>
      <c r="K1" s="56"/>
      <c r="L1" s="56"/>
    </row>
    <row r="2" spans="1:12" ht="15">
      <c r="A2" s="58" t="s">
        <v>136</v>
      </c>
      <c r="B2" s="59"/>
      <c r="C2" s="59"/>
      <c r="D2" s="59"/>
      <c r="E2" s="59"/>
      <c r="F2" s="59"/>
      <c r="G2" s="60"/>
      <c r="H2" s="61"/>
      <c r="I2" s="61"/>
      <c r="J2" s="56"/>
      <c r="K2" s="56"/>
      <c r="L2" s="56"/>
    </row>
    <row r="3" spans="1:12" ht="14.25">
      <c r="A3" s="62" t="s">
        <v>141</v>
      </c>
      <c r="B3" s="62"/>
      <c r="C3" s="62"/>
      <c r="D3" s="62"/>
      <c r="E3" s="62"/>
      <c r="F3" s="62"/>
      <c r="G3" s="62"/>
      <c r="H3" s="62"/>
      <c r="I3" s="62"/>
      <c r="J3" s="56"/>
      <c r="K3" s="56"/>
      <c r="L3" s="56"/>
    </row>
    <row r="4" spans="1:12" ht="15">
      <c r="A4" s="63" t="s">
        <v>144</v>
      </c>
      <c r="B4" s="63"/>
      <c r="C4" s="63"/>
      <c r="D4" s="63"/>
      <c r="E4" s="63"/>
      <c r="F4" s="63"/>
      <c r="G4" s="63"/>
      <c r="H4" s="63"/>
      <c r="I4" s="63"/>
      <c r="J4" s="64"/>
      <c r="K4" s="64"/>
      <c r="L4" s="64"/>
    </row>
    <row r="5" spans="1:12" ht="15">
      <c r="A5" s="65"/>
      <c r="B5" s="65"/>
      <c r="C5" s="65"/>
      <c r="D5" s="65"/>
      <c r="E5" s="65"/>
      <c r="F5" s="65"/>
      <c r="G5" s="65"/>
      <c r="H5" s="65"/>
      <c r="I5" s="65"/>
      <c r="J5" s="64"/>
      <c r="K5" s="64"/>
      <c r="L5" s="64"/>
    </row>
    <row r="6" spans="1:12" ht="15">
      <c r="A6" s="66" t="s">
        <v>142</v>
      </c>
      <c r="B6" s="66"/>
      <c r="C6" s="66"/>
      <c r="D6" s="66"/>
      <c r="E6" s="66"/>
      <c r="F6" s="66"/>
      <c r="G6" s="66"/>
      <c r="H6" s="56"/>
      <c r="I6" s="56"/>
      <c r="J6" s="56"/>
      <c r="K6" s="56"/>
      <c r="L6" s="56"/>
    </row>
    <row r="7" spans="1:12" ht="12.75">
      <c r="A7" s="62" t="s">
        <v>145</v>
      </c>
      <c r="B7" s="62"/>
      <c r="C7" s="62"/>
      <c r="D7" s="62"/>
      <c r="E7" s="62"/>
      <c r="F7" s="62"/>
      <c r="G7" s="62"/>
      <c r="H7" s="62"/>
      <c r="I7" s="62"/>
      <c r="J7" s="56"/>
      <c r="K7" s="56"/>
      <c r="L7" s="56"/>
    </row>
    <row r="8" spans="1:12" ht="12.75">
      <c r="A8" s="58"/>
      <c r="B8" s="58"/>
      <c r="C8" s="58"/>
      <c r="D8" s="58"/>
      <c r="E8" s="58"/>
      <c r="F8" s="58"/>
      <c r="G8" s="67"/>
      <c r="H8" s="56"/>
      <c r="I8" s="56"/>
      <c r="J8" s="56"/>
      <c r="K8" s="56"/>
      <c r="L8" s="56"/>
    </row>
    <row r="9" spans="1:12" ht="12.75">
      <c r="A9" s="54" t="s">
        <v>146</v>
      </c>
      <c r="B9" s="54"/>
      <c r="C9" s="54"/>
      <c r="D9" s="54"/>
      <c r="E9" s="54"/>
      <c r="F9" s="54"/>
      <c r="G9" s="54"/>
      <c r="H9" s="54"/>
      <c r="I9" s="54"/>
      <c r="J9" s="54"/>
      <c r="K9" s="68"/>
      <c r="L9" s="56"/>
    </row>
    <row r="10" spans="1:12" ht="12.75">
      <c r="A10" s="69" t="s">
        <v>147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70"/>
    </row>
    <row r="11" spans="1:12" ht="12.75">
      <c r="A11" s="69" t="s">
        <v>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70"/>
    </row>
    <row r="12" spans="1:12" ht="12.75">
      <c r="A12" s="71"/>
      <c r="B12" s="71"/>
      <c r="C12" s="71"/>
      <c r="D12" s="71"/>
      <c r="E12" s="71"/>
      <c r="F12" s="71"/>
      <c r="G12" s="72"/>
      <c r="H12" s="71"/>
      <c r="I12" s="71"/>
      <c r="J12" s="71"/>
      <c r="K12" s="71"/>
      <c r="L12" s="70"/>
    </row>
    <row r="13" spans="1:12" ht="42.75">
      <c r="A13" s="73" t="s">
        <v>2</v>
      </c>
      <c r="B13" s="74" t="s">
        <v>139</v>
      </c>
      <c r="C13" s="73" t="s">
        <v>0</v>
      </c>
      <c r="D13" s="75" t="s">
        <v>8</v>
      </c>
      <c r="E13" s="76" t="s">
        <v>4</v>
      </c>
      <c r="F13" s="73" t="s">
        <v>1</v>
      </c>
      <c r="G13" s="77" t="s">
        <v>140</v>
      </c>
      <c r="H13" s="77" t="s">
        <v>143</v>
      </c>
      <c r="I13" s="78" t="s">
        <v>7</v>
      </c>
      <c r="J13" s="79"/>
      <c r="K13" s="79"/>
      <c r="L13" s="79"/>
    </row>
    <row r="14" spans="1:12" ht="20.25">
      <c r="A14" s="80" t="s">
        <v>76</v>
      </c>
      <c r="B14" s="81">
        <v>1998</v>
      </c>
      <c r="C14" s="73">
        <v>117</v>
      </c>
      <c r="D14" s="75">
        <v>1</v>
      </c>
      <c r="E14" s="82">
        <v>25</v>
      </c>
      <c r="F14" s="75">
        <v>20</v>
      </c>
      <c r="G14" s="83"/>
      <c r="H14" s="84"/>
      <c r="I14" s="85"/>
      <c r="J14" s="79"/>
      <c r="K14" s="79"/>
      <c r="L14" s="79"/>
    </row>
    <row r="15" spans="1:12" ht="20.25" customHeight="1">
      <c r="A15" s="80" t="s">
        <v>77</v>
      </c>
      <c r="B15" s="81">
        <v>1998</v>
      </c>
      <c r="C15" s="73">
        <v>117</v>
      </c>
      <c r="D15" s="75">
        <v>2</v>
      </c>
      <c r="E15" s="82">
        <v>5</v>
      </c>
      <c r="F15" s="75">
        <v>47</v>
      </c>
      <c r="G15" s="86"/>
      <c r="H15" s="87"/>
      <c r="I15" s="88"/>
      <c r="J15" s="89"/>
      <c r="K15" s="90"/>
      <c r="L15" s="79"/>
    </row>
    <row r="16" spans="1:12" ht="20.25">
      <c r="A16" s="80" t="s">
        <v>78</v>
      </c>
      <c r="B16" s="81">
        <v>1998</v>
      </c>
      <c r="C16" s="73">
        <v>117</v>
      </c>
      <c r="D16" s="75">
        <v>3</v>
      </c>
      <c r="E16" s="82">
        <v>13</v>
      </c>
      <c r="F16" s="75">
        <v>38</v>
      </c>
      <c r="G16" s="86"/>
      <c r="H16" s="87"/>
      <c r="I16" s="88"/>
      <c r="J16" s="89"/>
      <c r="K16" s="90"/>
      <c r="L16" s="79"/>
    </row>
    <row r="17" spans="1:12" ht="20.25">
      <c r="A17" s="80" t="s">
        <v>79</v>
      </c>
      <c r="B17" s="81">
        <v>1998</v>
      </c>
      <c r="C17" s="73">
        <v>117</v>
      </c>
      <c r="D17" s="75">
        <v>4</v>
      </c>
      <c r="E17" s="82">
        <v>9</v>
      </c>
      <c r="F17" s="75">
        <v>42</v>
      </c>
      <c r="G17" s="86"/>
      <c r="H17" s="87"/>
      <c r="I17" s="88"/>
      <c r="J17" s="89"/>
      <c r="K17" s="90"/>
      <c r="L17" s="79"/>
    </row>
    <row r="18" spans="1:12" ht="20.25">
      <c r="A18" s="80" t="s">
        <v>80</v>
      </c>
      <c r="B18" s="81">
        <v>1998</v>
      </c>
      <c r="C18" s="73">
        <v>117</v>
      </c>
      <c r="D18" s="75">
        <v>5</v>
      </c>
      <c r="E18" s="82">
        <v>8</v>
      </c>
      <c r="F18" s="91">
        <v>43</v>
      </c>
      <c r="G18" s="92">
        <f>SUM(E14:E23)</f>
        <v>138</v>
      </c>
      <c r="H18" s="93">
        <f>SUM(G18-E15-E21)</f>
        <v>131</v>
      </c>
      <c r="I18" s="88"/>
      <c r="J18" s="89"/>
      <c r="K18" s="90"/>
      <c r="L18" s="79"/>
    </row>
    <row r="19" spans="1:12" ht="20.25">
      <c r="A19" s="80" t="s">
        <v>119</v>
      </c>
      <c r="B19" s="81">
        <v>1998</v>
      </c>
      <c r="C19" s="73">
        <v>117</v>
      </c>
      <c r="D19" s="75">
        <v>6</v>
      </c>
      <c r="E19" s="82">
        <v>22</v>
      </c>
      <c r="F19" s="75">
        <v>24</v>
      </c>
      <c r="G19" s="86"/>
      <c r="H19" s="87"/>
      <c r="I19" s="88"/>
      <c r="J19" s="89"/>
      <c r="K19" s="90" t="s">
        <v>135</v>
      </c>
      <c r="L19" s="79"/>
    </row>
    <row r="20" spans="1:12" ht="20.25">
      <c r="A20" s="80" t="s">
        <v>81</v>
      </c>
      <c r="B20" s="81">
        <v>1998</v>
      </c>
      <c r="C20" s="73">
        <v>117</v>
      </c>
      <c r="D20" s="75">
        <v>7</v>
      </c>
      <c r="E20" s="82">
        <v>21</v>
      </c>
      <c r="F20" s="75">
        <v>28</v>
      </c>
      <c r="G20" s="86"/>
      <c r="H20" s="87"/>
      <c r="I20" s="88"/>
      <c r="J20" s="89"/>
      <c r="K20" s="90"/>
      <c r="L20" s="79"/>
    </row>
    <row r="21" spans="1:12" ht="20.25">
      <c r="A21" s="80" t="s">
        <v>82</v>
      </c>
      <c r="B21" s="81">
        <v>1998</v>
      </c>
      <c r="C21" s="73">
        <v>117</v>
      </c>
      <c r="D21" s="75">
        <v>8</v>
      </c>
      <c r="E21" s="82">
        <v>2</v>
      </c>
      <c r="F21" s="75">
        <v>52</v>
      </c>
      <c r="G21" s="86"/>
      <c r="H21" s="87"/>
      <c r="I21" s="88"/>
      <c r="J21" s="89"/>
      <c r="K21" s="90"/>
      <c r="L21" s="79"/>
    </row>
    <row r="22" spans="1:12" ht="20.25">
      <c r="A22" s="80" t="s">
        <v>120</v>
      </c>
      <c r="B22" s="81">
        <v>1998</v>
      </c>
      <c r="C22" s="73">
        <v>117</v>
      </c>
      <c r="D22" s="75">
        <v>9</v>
      </c>
      <c r="E22" s="82">
        <v>20</v>
      </c>
      <c r="F22" s="91">
        <v>29</v>
      </c>
      <c r="G22" s="86"/>
      <c r="H22" s="87"/>
      <c r="I22" s="88"/>
      <c r="J22" s="89"/>
      <c r="K22" s="79"/>
      <c r="L22" s="79"/>
    </row>
    <row r="23" spans="1:12" ht="21" thickBot="1">
      <c r="A23" s="94" t="s">
        <v>122</v>
      </c>
      <c r="B23" s="95">
        <v>1998</v>
      </c>
      <c r="C23" s="96">
        <v>117</v>
      </c>
      <c r="D23" s="96">
        <v>10</v>
      </c>
      <c r="E23" s="97">
        <v>13</v>
      </c>
      <c r="F23" s="96">
        <v>38</v>
      </c>
      <c r="G23" s="98"/>
      <c r="H23" s="99"/>
      <c r="I23" s="100"/>
      <c r="J23" s="101"/>
      <c r="K23" s="79"/>
      <c r="L23" s="79"/>
    </row>
    <row r="24" spans="1:12" ht="20.25">
      <c r="A24" s="102" t="s">
        <v>69</v>
      </c>
      <c r="B24" s="103">
        <v>1998</v>
      </c>
      <c r="C24" s="104">
        <v>121</v>
      </c>
      <c r="D24" s="105">
        <v>11</v>
      </c>
      <c r="E24" s="82">
        <v>0</v>
      </c>
      <c r="F24" s="105"/>
      <c r="G24" s="86"/>
      <c r="H24" s="106"/>
      <c r="I24" s="88"/>
      <c r="J24" s="79"/>
      <c r="K24" s="79"/>
      <c r="L24" s="79"/>
    </row>
    <row r="25" spans="1:12" ht="20.25">
      <c r="A25" s="80" t="s">
        <v>70</v>
      </c>
      <c r="B25" s="81">
        <v>1999</v>
      </c>
      <c r="C25" s="104">
        <v>121</v>
      </c>
      <c r="D25" s="75">
        <v>12</v>
      </c>
      <c r="E25" s="82">
        <v>22</v>
      </c>
      <c r="F25" s="75">
        <v>24</v>
      </c>
      <c r="G25" s="86"/>
      <c r="H25" s="106"/>
      <c r="I25" s="88"/>
      <c r="J25" s="79"/>
      <c r="K25" s="79"/>
      <c r="L25" s="79"/>
    </row>
    <row r="26" spans="1:12" ht="20.25">
      <c r="A26" s="80" t="s">
        <v>71</v>
      </c>
      <c r="B26" s="81">
        <v>1999</v>
      </c>
      <c r="C26" s="104">
        <v>121</v>
      </c>
      <c r="D26" s="75">
        <v>13</v>
      </c>
      <c r="E26" s="82">
        <v>29</v>
      </c>
      <c r="F26" s="73">
        <v>15</v>
      </c>
      <c r="G26" s="107"/>
      <c r="H26" s="108"/>
      <c r="I26" s="88"/>
      <c r="J26" s="79"/>
      <c r="K26" s="79"/>
      <c r="L26" s="79"/>
    </row>
    <row r="27" spans="1:12" ht="20.25">
      <c r="A27" s="80" t="s">
        <v>72</v>
      </c>
      <c r="B27" s="81">
        <v>1998</v>
      </c>
      <c r="C27" s="104">
        <v>121</v>
      </c>
      <c r="D27" s="75">
        <v>14</v>
      </c>
      <c r="E27" s="82">
        <v>0</v>
      </c>
      <c r="F27" s="73"/>
      <c r="G27" s="107"/>
      <c r="H27" s="108"/>
      <c r="I27" s="88"/>
      <c r="J27" s="79"/>
      <c r="K27" s="79"/>
      <c r="L27" s="79"/>
    </row>
    <row r="28" spans="1:12" ht="20.25">
      <c r="A28" s="80" t="s">
        <v>73</v>
      </c>
      <c r="B28" s="81">
        <v>1998</v>
      </c>
      <c r="C28" s="104">
        <v>121</v>
      </c>
      <c r="D28" s="75">
        <v>15</v>
      </c>
      <c r="E28" s="82">
        <v>38</v>
      </c>
      <c r="F28" s="75">
        <v>1</v>
      </c>
      <c r="G28" s="92">
        <f>SUM(E24:E33)</f>
        <v>213</v>
      </c>
      <c r="H28" s="109">
        <f>SUM(G28-E24-E27)</f>
        <v>213</v>
      </c>
      <c r="I28" s="88"/>
      <c r="J28" s="79"/>
      <c r="K28" s="79"/>
      <c r="L28" s="79"/>
    </row>
    <row r="29" spans="1:12" ht="20.25">
      <c r="A29" s="80" t="s">
        <v>74</v>
      </c>
      <c r="B29" s="81">
        <v>1998</v>
      </c>
      <c r="C29" s="104">
        <v>121</v>
      </c>
      <c r="D29" s="75">
        <v>16</v>
      </c>
      <c r="E29" s="82">
        <v>11</v>
      </c>
      <c r="F29" s="75">
        <v>40</v>
      </c>
      <c r="G29" s="86"/>
      <c r="H29" s="106"/>
      <c r="I29" s="88"/>
      <c r="J29" s="79"/>
      <c r="K29" s="79"/>
      <c r="L29" s="79"/>
    </row>
    <row r="30" spans="1:12" ht="20.25">
      <c r="A30" s="80" t="s">
        <v>116</v>
      </c>
      <c r="B30" s="81">
        <v>1998</v>
      </c>
      <c r="C30" s="104">
        <v>121</v>
      </c>
      <c r="D30" s="75">
        <v>17</v>
      </c>
      <c r="E30" s="82">
        <v>28</v>
      </c>
      <c r="F30" s="75">
        <v>18</v>
      </c>
      <c r="G30" s="86"/>
      <c r="H30" s="106"/>
      <c r="I30" s="88"/>
      <c r="J30" s="79"/>
      <c r="K30" s="79"/>
      <c r="L30" s="79"/>
    </row>
    <row r="31" spans="1:12" ht="20.25">
      <c r="A31" s="80" t="s">
        <v>162</v>
      </c>
      <c r="B31" s="81">
        <v>1998</v>
      </c>
      <c r="C31" s="104">
        <v>121</v>
      </c>
      <c r="D31" s="75">
        <v>18</v>
      </c>
      <c r="E31" s="82">
        <v>35</v>
      </c>
      <c r="F31" s="73">
        <v>5</v>
      </c>
      <c r="G31" s="110"/>
      <c r="H31" s="108"/>
      <c r="I31" s="88"/>
      <c r="J31" s="79"/>
      <c r="K31" s="111"/>
      <c r="L31" s="79"/>
    </row>
    <row r="32" spans="1:12" ht="20.25">
      <c r="A32" s="80" t="s">
        <v>118</v>
      </c>
      <c r="B32" s="81">
        <v>1998</v>
      </c>
      <c r="C32" s="104">
        <v>121</v>
      </c>
      <c r="D32" s="75">
        <v>19</v>
      </c>
      <c r="E32" s="82">
        <v>33</v>
      </c>
      <c r="F32" s="75">
        <v>9</v>
      </c>
      <c r="G32" s="86"/>
      <c r="H32" s="106"/>
      <c r="I32" s="88"/>
      <c r="J32" s="79"/>
      <c r="K32" s="79"/>
      <c r="L32" s="79"/>
    </row>
    <row r="33" spans="1:12" ht="21" thickBot="1">
      <c r="A33" s="94" t="s">
        <v>75</v>
      </c>
      <c r="B33" s="95">
        <v>1998</v>
      </c>
      <c r="C33" s="96">
        <v>121</v>
      </c>
      <c r="D33" s="96">
        <v>20</v>
      </c>
      <c r="E33" s="97">
        <v>17</v>
      </c>
      <c r="F33" s="96">
        <v>35</v>
      </c>
      <c r="G33" s="98"/>
      <c r="H33" s="112"/>
      <c r="I33" s="100"/>
      <c r="J33" s="79"/>
      <c r="K33" s="79"/>
      <c r="L33" s="79"/>
    </row>
    <row r="34" spans="1:12" ht="20.25">
      <c r="A34" s="80" t="s">
        <v>117</v>
      </c>
      <c r="B34" s="81">
        <v>1998</v>
      </c>
      <c r="C34" s="104">
        <v>125</v>
      </c>
      <c r="D34" s="105">
        <v>21</v>
      </c>
      <c r="E34" s="82">
        <v>22</v>
      </c>
      <c r="F34" s="113">
        <v>24</v>
      </c>
      <c r="G34" s="92"/>
      <c r="H34" s="109"/>
      <c r="I34" s="88"/>
      <c r="J34" s="79"/>
      <c r="K34" s="79"/>
      <c r="L34" s="79"/>
    </row>
    <row r="35" spans="1:12" ht="20.25">
      <c r="A35" s="80" t="s">
        <v>83</v>
      </c>
      <c r="B35" s="81">
        <v>1999</v>
      </c>
      <c r="C35" s="104">
        <v>125</v>
      </c>
      <c r="D35" s="75">
        <v>22</v>
      </c>
      <c r="E35" s="82">
        <v>16</v>
      </c>
      <c r="F35" s="73">
        <v>36</v>
      </c>
      <c r="G35" s="92"/>
      <c r="H35" s="109"/>
      <c r="I35" s="88"/>
      <c r="J35" s="79"/>
      <c r="K35" s="79"/>
      <c r="L35" s="79"/>
    </row>
    <row r="36" spans="1:12" ht="20.25">
      <c r="A36" s="80" t="s">
        <v>84</v>
      </c>
      <c r="B36" s="81">
        <v>1998</v>
      </c>
      <c r="C36" s="104">
        <v>125</v>
      </c>
      <c r="D36" s="75">
        <v>23</v>
      </c>
      <c r="E36" s="82">
        <v>5</v>
      </c>
      <c r="F36" s="73">
        <v>47</v>
      </c>
      <c r="G36" s="86"/>
      <c r="H36" s="106"/>
      <c r="I36" s="88"/>
      <c r="J36" s="79"/>
      <c r="K36" s="79"/>
      <c r="L36" s="79"/>
    </row>
    <row r="37" spans="1:12" ht="20.25">
      <c r="A37" s="80" t="s">
        <v>85</v>
      </c>
      <c r="B37" s="81">
        <v>1999</v>
      </c>
      <c r="C37" s="73">
        <v>125</v>
      </c>
      <c r="D37" s="75">
        <v>24</v>
      </c>
      <c r="E37" s="82">
        <v>0</v>
      </c>
      <c r="F37" s="104"/>
      <c r="G37" s="86"/>
      <c r="H37" s="106"/>
      <c r="I37" s="88"/>
      <c r="J37" s="79"/>
      <c r="K37" s="79"/>
      <c r="L37" s="79"/>
    </row>
    <row r="38" spans="1:12" ht="20.25">
      <c r="A38" s="102" t="s">
        <v>86</v>
      </c>
      <c r="B38" s="103">
        <v>1998</v>
      </c>
      <c r="C38" s="104">
        <v>125</v>
      </c>
      <c r="D38" s="75">
        <v>25</v>
      </c>
      <c r="E38" s="114">
        <v>6</v>
      </c>
      <c r="F38" s="105">
        <v>45</v>
      </c>
      <c r="G38" s="92">
        <f>SUM(E34:E43)</f>
        <v>111</v>
      </c>
      <c r="H38" s="109">
        <f>SUM(G38-E37-E40)</f>
        <v>110</v>
      </c>
      <c r="I38" s="88"/>
      <c r="J38" s="79"/>
      <c r="K38" s="79"/>
      <c r="L38" s="79"/>
    </row>
    <row r="39" spans="1:12" ht="20.25">
      <c r="A39" s="102" t="s">
        <v>87</v>
      </c>
      <c r="B39" s="103">
        <v>1998</v>
      </c>
      <c r="C39" s="104">
        <v>125</v>
      </c>
      <c r="D39" s="75">
        <v>26</v>
      </c>
      <c r="E39" s="82">
        <v>31</v>
      </c>
      <c r="F39" s="105">
        <v>13</v>
      </c>
      <c r="G39" s="86"/>
      <c r="H39" s="115"/>
      <c r="I39" s="88"/>
      <c r="J39" s="79"/>
      <c r="K39" s="79"/>
      <c r="L39" s="79"/>
    </row>
    <row r="40" spans="1:12" ht="20.25">
      <c r="A40" s="80" t="s">
        <v>88</v>
      </c>
      <c r="B40" s="81">
        <v>1999</v>
      </c>
      <c r="C40" s="104">
        <v>125</v>
      </c>
      <c r="D40" s="75">
        <v>27</v>
      </c>
      <c r="E40" s="82">
        <v>1</v>
      </c>
      <c r="F40" s="105">
        <v>54</v>
      </c>
      <c r="G40" s="86"/>
      <c r="H40" s="115"/>
      <c r="I40" s="88"/>
      <c r="J40" s="79"/>
      <c r="K40" s="79"/>
      <c r="L40" s="79"/>
    </row>
    <row r="41" spans="1:12" ht="20.25">
      <c r="A41" s="80" t="s">
        <v>89</v>
      </c>
      <c r="B41" s="81">
        <v>1998</v>
      </c>
      <c r="C41" s="104">
        <v>125</v>
      </c>
      <c r="D41" s="75">
        <v>28</v>
      </c>
      <c r="E41" s="82">
        <v>25</v>
      </c>
      <c r="F41" s="75">
        <v>20</v>
      </c>
      <c r="G41" s="86"/>
      <c r="H41" s="115"/>
      <c r="I41" s="88"/>
      <c r="J41" s="79"/>
      <c r="K41" s="79"/>
      <c r="L41" s="79"/>
    </row>
    <row r="42" spans="1:12" ht="20.25">
      <c r="A42" s="80" t="s">
        <v>90</v>
      </c>
      <c r="B42" s="81">
        <v>1998</v>
      </c>
      <c r="C42" s="104">
        <v>125</v>
      </c>
      <c r="D42" s="75">
        <v>29</v>
      </c>
      <c r="E42" s="82">
        <v>2</v>
      </c>
      <c r="F42" s="75">
        <v>52</v>
      </c>
      <c r="G42" s="86"/>
      <c r="H42" s="115"/>
      <c r="I42" s="88"/>
      <c r="J42" s="79"/>
      <c r="K42" s="79"/>
      <c r="L42" s="79"/>
    </row>
    <row r="43" spans="1:12" ht="21" thickBot="1">
      <c r="A43" s="94" t="s">
        <v>91</v>
      </c>
      <c r="B43" s="95">
        <v>1998</v>
      </c>
      <c r="C43" s="116">
        <v>125</v>
      </c>
      <c r="D43" s="96">
        <v>30</v>
      </c>
      <c r="E43" s="97">
        <v>3</v>
      </c>
      <c r="F43" s="117">
        <v>51</v>
      </c>
      <c r="G43" s="98"/>
      <c r="H43" s="118"/>
      <c r="I43" s="100"/>
      <c r="J43" s="79"/>
      <c r="K43" s="79"/>
      <c r="L43" s="79"/>
    </row>
    <row r="44" spans="1:12" ht="20.25">
      <c r="A44" s="119" t="s">
        <v>106</v>
      </c>
      <c r="B44" s="120">
        <v>1998</v>
      </c>
      <c r="C44" s="121">
        <v>126</v>
      </c>
      <c r="D44" s="105">
        <v>31</v>
      </c>
      <c r="E44" s="114">
        <v>18</v>
      </c>
      <c r="F44" s="104">
        <v>32</v>
      </c>
      <c r="G44" s="86"/>
      <c r="H44" s="115"/>
      <c r="I44" s="88"/>
      <c r="J44" s="79"/>
      <c r="K44" s="79"/>
      <c r="L44" s="79"/>
    </row>
    <row r="45" spans="1:12" ht="20.25">
      <c r="A45" s="122" t="s">
        <v>107</v>
      </c>
      <c r="B45" s="123">
        <v>1998</v>
      </c>
      <c r="C45" s="121">
        <v>126</v>
      </c>
      <c r="D45" s="75">
        <v>32</v>
      </c>
      <c r="E45" s="82">
        <v>0</v>
      </c>
      <c r="F45" s="104"/>
      <c r="G45" s="86"/>
      <c r="H45" s="115"/>
      <c r="I45" s="88"/>
      <c r="J45" s="101"/>
      <c r="K45" s="79"/>
      <c r="L45" s="79"/>
    </row>
    <row r="46" spans="1:12" ht="20.25">
      <c r="A46" s="122" t="s">
        <v>108</v>
      </c>
      <c r="B46" s="120">
        <v>1998</v>
      </c>
      <c r="C46" s="121">
        <v>126</v>
      </c>
      <c r="D46" s="75">
        <v>33</v>
      </c>
      <c r="E46" s="82">
        <v>6</v>
      </c>
      <c r="F46" s="104">
        <v>45</v>
      </c>
      <c r="G46" s="92"/>
      <c r="H46" s="93"/>
      <c r="I46" s="88"/>
      <c r="J46" s="79"/>
      <c r="K46" s="79"/>
      <c r="L46" s="79"/>
    </row>
    <row r="47" spans="1:12" ht="20.25">
      <c r="A47" s="122" t="s">
        <v>109</v>
      </c>
      <c r="B47" s="123">
        <v>1998</v>
      </c>
      <c r="C47" s="121">
        <v>126</v>
      </c>
      <c r="D47" s="75">
        <v>34</v>
      </c>
      <c r="E47" s="82">
        <v>24</v>
      </c>
      <c r="F47" s="104">
        <v>23</v>
      </c>
      <c r="G47" s="86"/>
      <c r="H47" s="115"/>
      <c r="I47" s="88"/>
      <c r="J47" s="79"/>
      <c r="K47" s="79"/>
      <c r="L47" s="79"/>
    </row>
    <row r="48" spans="1:12" ht="20.25">
      <c r="A48" s="122" t="s">
        <v>110</v>
      </c>
      <c r="B48" s="120">
        <v>1998</v>
      </c>
      <c r="C48" s="121">
        <v>126</v>
      </c>
      <c r="D48" s="75">
        <v>35</v>
      </c>
      <c r="E48" s="82">
        <v>22</v>
      </c>
      <c r="F48" s="104">
        <v>24</v>
      </c>
      <c r="G48" s="92">
        <f>SUM(E44:E53)</f>
        <v>150</v>
      </c>
      <c r="H48" s="93">
        <f>SUM(G48-E45-E51)</f>
        <v>150</v>
      </c>
      <c r="I48" s="124"/>
      <c r="J48" s="79"/>
      <c r="K48" s="79"/>
      <c r="L48" s="101"/>
    </row>
    <row r="49" spans="1:12" ht="20.25">
      <c r="A49" s="119" t="s">
        <v>121</v>
      </c>
      <c r="B49" s="120">
        <v>1998</v>
      </c>
      <c r="C49" s="121">
        <v>126</v>
      </c>
      <c r="D49" s="75">
        <v>36</v>
      </c>
      <c r="E49" s="114">
        <v>34</v>
      </c>
      <c r="F49" s="125">
        <v>6</v>
      </c>
      <c r="G49" s="86"/>
      <c r="H49" s="115"/>
      <c r="I49" s="88"/>
      <c r="J49" s="101"/>
      <c r="K49" s="79"/>
      <c r="L49" s="79"/>
    </row>
    <row r="50" spans="1:12" ht="20.25">
      <c r="A50" s="122" t="s">
        <v>111</v>
      </c>
      <c r="B50" s="120">
        <v>1999</v>
      </c>
      <c r="C50" s="121">
        <v>126</v>
      </c>
      <c r="D50" s="75">
        <v>37</v>
      </c>
      <c r="E50" s="82">
        <v>7</v>
      </c>
      <c r="F50" s="105">
        <v>44</v>
      </c>
      <c r="G50" s="86"/>
      <c r="H50" s="115"/>
      <c r="I50" s="124"/>
      <c r="J50" s="79"/>
      <c r="K50" s="79"/>
      <c r="L50" s="79"/>
    </row>
    <row r="51" spans="1:12" ht="20.25">
      <c r="A51" s="80" t="s">
        <v>112</v>
      </c>
      <c r="B51" s="123">
        <v>1998</v>
      </c>
      <c r="C51" s="73">
        <v>126</v>
      </c>
      <c r="D51" s="75">
        <v>38</v>
      </c>
      <c r="E51" s="82">
        <v>0</v>
      </c>
      <c r="F51" s="105"/>
      <c r="G51" s="86"/>
      <c r="H51" s="115"/>
      <c r="I51" s="124"/>
      <c r="J51" s="101"/>
      <c r="K51" s="79"/>
      <c r="L51" s="79"/>
    </row>
    <row r="52" spans="1:12" ht="20.25">
      <c r="A52" s="119" t="s">
        <v>113</v>
      </c>
      <c r="B52" s="120">
        <v>1998</v>
      </c>
      <c r="C52" s="121">
        <v>126</v>
      </c>
      <c r="D52" s="75">
        <v>39</v>
      </c>
      <c r="E52" s="114">
        <v>29</v>
      </c>
      <c r="F52" s="75">
        <v>15</v>
      </c>
      <c r="G52" s="86"/>
      <c r="H52" s="115"/>
      <c r="I52" s="124"/>
      <c r="J52" s="101"/>
      <c r="K52" s="79"/>
      <c r="L52" s="79"/>
    </row>
    <row r="53" spans="1:12" ht="15.75" thickBot="1">
      <c r="A53" s="126" t="s">
        <v>157</v>
      </c>
      <c r="B53" s="95">
        <v>1999</v>
      </c>
      <c r="C53" s="127">
        <v>126</v>
      </c>
      <c r="D53" s="96">
        <v>40</v>
      </c>
      <c r="E53" s="97">
        <v>10</v>
      </c>
      <c r="F53" s="96">
        <v>41</v>
      </c>
      <c r="G53" s="128"/>
      <c r="H53" s="129"/>
      <c r="I53" s="129"/>
      <c r="J53" s="79"/>
      <c r="K53" s="79"/>
      <c r="L53" s="79"/>
    </row>
    <row r="54" spans="1:12" ht="20.25">
      <c r="A54" s="102" t="s">
        <v>62</v>
      </c>
      <c r="B54" s="103">
        <v>1998</v>
      </c>
      <c r="C54" s="104">
        <v>127</v>
      </c>
      <c r="D54" s="105">
        <v>41</v>
      </c>
      <c r="E54" s="114">
        <v>25</v>
      </c>
      <c r="F54" s="105">
        <v>20</v>
      </c>
      <c r="G54" s="130"/>
      <c r="H54" s="115"/>
      <c r="I54" s="124"/>
      <c r="J54" s="79"/>
      <c r="K54" s="79"/>
      <c r="L54" s="79"/>
    </row>
    <row r="55" spans="1:12" ht="20.25">
      <c r="A55" s="80" t="s">
        <v>63</v>
      </c>
      <c r="B55" s="81">
        <v>1998</v>
      </c>
      <c r="C55" s="104">
        <v>127</v>
      </c>
      <c r="D55" s="75">
        <v>42</v>
      </c>
      <c r="E55" s="82">
        <v>32</v>
      </c>
      <c r="F55" s="75">
        <v>10</v>
      </c>
      <c r="G55" s="130"/>
      <c r="H55" s="115"/>
      <c r="I55" s="124"/>
      <c r="J55" s="79"/>
      <c r="K55" s="79"/>
      <c r="L55" s="79"/>
    </row>
    <row r="56" spans="1:12" ht="20.25">
      <c r="A56" s="80" t="s">
        <v>64</v>
      </c>
      <c r="B56" s="81">
        <v>1998</v>
      </c>
      <c r="C56" s="104">
        <v>127</v>
      </c>
      <c r="D56" s="75">
        <v>43</v>
      </c>
      <c r="E56" s="82">
        <v>38</v>
      </c>
      <c r="F56" s="75">
        <v>1</v>
      </c>
      <c r="G56" s="130"/>
      <c r="H56" s="115"/>
      <c r="I56" s="124"/>
      <c r="J56" s="79"/>
      <c r="K56" s="79"/>
      <c r="L56" s="79"/>
    </row>
    <row r="57" spans="1:12" ht="20.25">
      <c r="A57" s="80" t="s">
        <v>65</v>
      </c>
      <c r="B57" s="81">
        <v>1998</v>
      </c>
      <c r="C57" s="104">
        <v>127</v>
      </c>
      <c r="D57" s="75">
        <v>44</v>
      </c>
      <c r="E57" s="82">
        <v>4</v>
      </c>
      <c r="F57" s="75">
        <v>50</v>
      </c>
      <c r="G57" s="130"/>
      <c r="H57" s="115"/>
      <c r="I57" s="124"/>
      <c r="J57" s="79"/>
      <c r="K57" s="79"/>
      <c r="L57" s="79"/>
    </row>
    <row r="58" spans="1:12" ht="20.25">
      <c r="A58" s="80" t="s">
        <v>66</v>
      </c>
      <c r="B58" s="81">
        <v>1998</v>
      </c>
      <c r="C58" s="104">
        <v>127</v>
      </c>
      <c r="D58" s="75">
        <v>45</v>
      </c>
      <c r="E58" s="82">
        <v>32</v>
      </c>
      <c r="F58" s="75">
        <v>10</v>
      </c>
      <c r="G58" s="92">
        <f>SUM(E54:E63)</f>
        <v>234</v>
      </c>
      <c r="H58" s="93">
        <f>SUM(G58-E57-E60)</f>
        <v>230</v>
      </c>
      <c r="I58" s="124"/>
      <c r="J58" s="79"/>
      <c r="K58" s="79"/>
      <c r="L58" s="79"/>
    </row>
    <row r="59" spans="1:12" ht="20.25">
      <c r="A59" s="80" t="s">
        <v>134</v>
      </c>
      <c r="B59" s="81">
        <v>1999</v>
      </c>
      <c r="C59" s="104">
        <v>127</v>
      </c>
      <c r="D59" s="75">
        <v>46</v>
      </c>
      <c r="E59" s="82">
        <v>29</v>
      </c>
      <c r="F59" s="75">
        <v>15</v>
      </c>
      <c r="G59" s="130"/>
      <c r="H59" s="115"/>
      <c r="I59" s="124"/>
      <c r="J59" s="79"/>
      <c r="K59" s="79"/>
      <c r="L59" s="79"/>
    </row>
    <row r="60" spans="1:12" ht="20.25">
      <c r="A60" s="80" t="s">
        <v>67</v>
      </c>
      <c r="B60" s="81">
        <v>1999</v>
      </c>
      <c r="C60" s="104">
        <v>127</v>
      </c>
      <c r="D60" s="75">
        <v>47</v>
      </c>
      <c r="E60" s="82">
        <v>0</v>
      </c>
      <c r="F60" s="75"/>
      <c r="G60" s="130"/>
      <c r="H60" s="115"/>
      <c r="I60" s="124"/>
      <c r="J60" s="79"/>
      <c r="K60" s="79"/>
      <c r="L60" s="79"/>
    </row>
    <row r="61" spans="1:12" ht="20.25">
      <c r="A61" s="80" t="s">
        <v>123</v>
      </c>
      <c r="B61" s="81">
        <v>1998</v>
      </c>
      <c r="C61" s="104">
        <v>127</v>
      </c>
      <c r="D61" s="75">
        <v>48</v>
      </c>
      <c r="E61" s="82">
        <v>26</v>
      </c>
      <c r="F61" s="75">
        <v>19</v>
      </c>
      <c r="G61" s="130"/>
      <c r="H61" s="115"/>
      <c r="I61" s="124"/>
      <c r="J61" s="79"/>
      <c r="K61" s="79"/>
      <c r="L61" s="79"/>
    </row>
    <row r="62" spans="1:12" ht="20.25">
      <c r="A62" s="80" t="s">
        <v>124</v>
      </c>
      <c r="B62" s="81">
        <v>1999</v>
      </c>
      <c r="C62" s="104">
        <v>127</v>
      </c>
      <c r="D62" s="75">
        <v>49</v>
      </c>
      <c r="E62" s="82">
        <v>30</v>
      </c>
      <c r="F62" s="75">
        <v>14</v>
      </c>
      <c r="G62" s="130"/>
      <c r="H62" s="115"/>
      <c r="I62" s="124"/>
      <c r="J62" s="79"/>
      <c r="K62" s="79"/>
      <c r="L62" s="79"/>
    </row>
    <row r="63" spans="1:12" ht="21" thickBot="1">
      <c r="A63" s="94" t="s">
        <v>68</v>
      </c>
      <c r="B63" s="95">
        <v>1999</v>
      </c>
      <c r="C63" s="96">
        <v>127</v>
      </c>
      <c r="D63" s="96">
        <v>50</v>
      </c>
      <c r="E63" s="97">
        <v>18</v>
      </c>
      <c r="F63" s="96">
        <v>32</v>
      </c>
      <c r="G63" s="131"/>
      <c r="H63" s="118"/>
      <c r="I63" s="132"/>
      <c r="J63" s="79"/>
      <c r="K63" s="79"/>
      <c r="L63" s="79"/>
    </row>
    <row r="64" spans="1:12" ht="20.25">
      <c r="A64" s="102" t="s">
        <v>53</v>
      </c>
      <c r="B64" s="103">
        <v>1999</v>
      </c>
      <c r="C64" s="104">
        <v>135</v>
      </c>
      <c r="D64" s="105">
        <v>51</v>
      </c>
      <c r="E64" s="82">
        <v>5</v>
      </c>
      <c r="F64" s="105">
        <v>47</v>
      </c>
      <c r="G64" s="130"/>
      <c r="H64" s="115"/>
      <c r="I64" s="124"/>
      <c r="J64" s="79"/>
      <c r="K64" s="79"/>
      <c r="L64" s="79"/>
    </row>
    <row r="65" spans="1:12" ht="20.25">
      <c r="A65" s="80" t="s">
        <v>54</v>
      </c>
      <c r="B65" s="81">
        <v>1998</v>
      </c>
      <c r="C65" s="104">
        <v>135</v>
      </c>
      <c r="D65" s="75">
        <v>52</v>
      </c>
      <c r="E65" s="82">
        <v>34</v>
      </c>
      <c r="F65" s="75">
        <v>6</v>
      </c>
      <c r="G65" s="130"/>
      <c r="H65" s="115"/>
      <c r="I65" s="124"/>
      <c r="J65" s="79"/>
      <c r="K65" s="79"/>
      <c r="L65" s="79"/>
    </row>
    <row r="66" spans="1:12" ht="20.25">
      <c r="A66" s="80" t="s">
        <v>55</v>
      </c>
      <c r="B66" s="81">
        <v>1999</v>
      </c>
      <c r="C66" s="104">
        <v>135</v>
      </c>
      <c r="D66" s="75">
        <v>53</v>
      </c>
      <c r="E66" s="82">
        <v>18</v>
      </c>
      <c r="F66" s="75">
        <v>32</v>
      </c>
      <c r="G66" s="130"/>
      <c r="H66" s="115"/>
      <c r="I66" s="124"/>
      <c r="J66" s="79"/>
      <c r="K66" s="79"/>
      <c r="L66" s="79"/>
    </row>
    <row r="67" spans="1:12" ht="20.25">
      <c r="A67" s="80" t="s">
        <v>56</v>
      </c>
      <c r="B67" s="81">
        <v>1998</v>
      </c>
      <c r="C67" s="104">
        <v>135</v>
      </c>
      <c r="D67" s="75">
        <v>54</v>
      </c>
      <c r="E67" s="82">
        <v>34</v>
      </c>
      <c r="F67" s="75">
        <v>6</v>
      </c>
      <c r="G67" s="130"/>
      <c r="H67" s="115"/>
      <c r="I67" s="124"/>
      <c r="J67" s="79"/>
      <c r="K67" s="79"/>
      <c r="L67" s="79"/>
    </row>
    <row r="68" spans="1:12" ht="20.25">
      <c r="A68" s="80" t="s">
        <v>57</v>
      </c>
      <c r="B68" s="81">
        <v>1998</v>
      </c>
      <c r="C68" s="104">
        <v>135</v>
      </c>
      <c r="D68" s="75">
        <v>55</v>
      </c>
      <c r="E68" s="82">
        <v>19</v>
      </c>
      <c r="F68" s="75">
        <v>30</v>
      </c>
      <c r="G68" s="92">
        <f>SUM(E64:E73)</f>
        <v>252</v>
      </c>
      <c r="H68" s="93">
        <f>SUM(G68-E64-E71)</f>
        <v>231</v>
      </c>
      <c r="I68" s="124"/>
      <c r="J68" s="79"/>
      <c r="K68" s="79"/>
      <c r="L68" s="79"/>
    </row>
    <row r="69" spans="1:12" ht="20.25">
      <c r="A69" s="80" t="s">
        <v>156</v>
      </c>
      <c r="B69" s="81">
        <v>1998</v>
      </c>
      <c r="C69" s="104">
        <v>135</v>
      </c>
      <c r="D69" s="75">
        <v>56</v>
      </c>
      <c r="E69" s="82">
        <v>19</v>
      </c>
      <c r="F69" s="75">
        <v>30</v>
      </c>
      <c r="G69" s="130"/>
      <c r="H69" s="115"/>
      <c r="I69" s="124"/>
      <c r="J69" s="79"/>
      <c r="K69" s="79"/>
      <c r="L69" s="79"/>
    </row>
    <row r="70" spans="1:12" ht="20.25">
      <c r="A70" s="80" t="s">
        <v>58</v>
      </c>
      <c r="B70" s="81">
        <v>1998</v>
      </c>
      <c r="C70" s="104">
        <v>135</v>
      </c>
      <c r="D70" s="75">
        <v>57</v>
      </c>
      <c r="E70" s="82">
        <v>37</v>
      </c>
      <c r="F70" s="75">
        <v>4</v>
      </c>
      <c r="G70" s="130"/>
      <c r="H70" s="115"/>
      <c r="I70" s="124"/>
      <c r="J70" s="79"/>
      <c r="K70" s="79"/>
      <c r="L70" s="79"/>
    </row>
    <row r="71" spans="1:12" ht="20.25">
      <c r="A71" s="80" t="s">
        <v>59</v>
      </c>
      <c r="B71" s="81">
        <v>1998</v>
      </c>
      <c r="C71" s="104">
        <v>135</v>
      </c>
      <c r="D71" s="75">
        <v>58</v>
      </c>
      <c r="E71" s="82">
        <v>16</v>
      </c>
      <c r="F71" s="75">
        <v>36</v>
      </c>
      <c r="G71" s="130"/>
      <c r="H71" s="115"/>
      <c r="I71" s="124"/>
      <c r="J71" s="79"/>
      <c r="K71" s="79"/>
      <c r="L71" s="79"/>
    </row>
    <row r="72" spans="1:12" ht="20.25">
      <c r="A72" s="80" t="s">
        <v>60</v>
      </c>
      <c r="B72" s="81">
        <v>1999</v>
      </c>
      <c r="C72" s="104">
        <v>135</v>
      </c>
      <c r="D72" s="75">
        <v>59</v>
      </c>
      <c r="E72" s="82">
        <v>32</v>
      </c>
      <c r="F72" s="75">
        <v>10</v>
      </c>
      <c r="G72" s="130"/>
      <c r="H72" s="115"/>
      <c r="I72" s="124"/>
      <c r="J72" s="79"/>
      <c r="K72" s="79"/>
      <c r="L72" s="79"/>
    </row>
    <row r="73" spans="1:12" ht="21" thickBot="1">
      <c r="A73" s="94" t="s">
        <v>61</v>
      </c>
      <c r="B73" s="95">
        <v>1998</v>
      </c>
      <c r="C73" s="96">
        <v>135</v>
      </c>
      <c r="D73" s="96">
        <v>60</v>
      </c>
      <c r="E73" s="97">
        <v>38</v>
      </c>
      <c r="F73" s="96">
        <v>1</v>
      </c>
      <c r="G73" s="131"/>
      <c r="H73" s="118"/>
      <c r="I73" s="132"/>
      <c r="J73" s="79"/>
      <c r="K73" s="79"/>
      <c r="L73" s="79"/>
    </row>
    <row r="74" spans="1:12" ht="20.25">
      <c r="A74" s="133"/>
      <c r="B74" s="134"/>
      <c r="C74" s="135"/>
      <c r="D74" s="135"/>
      <c r="E74" s="136"/>
      <c r="F74" s="135"/>
      <c r="G74" s="72"/>
      <c r="H74" s="106">
        <f>SUM(H14:H73)</f>
        <v>1065</v>
      </c>
      <c r="I74" s="137"/>
      <c r="J74" s="79"/>
      <c r="K74" s="79"/>
      <c r="L74" s="79"/>
    </row>
    <row r="75" spans="1:12" ht="14.25">
      <c r="A75" s="138" t="s">
        <v>115</v>
      </c>
      <c r="B75" s="139"/>
      <c r="C75" s="139"/>
      <c r="D75" s="139"/>
      <c r="E75" s="140"/>
      <c r="F75" s="141"/>
      <c r="G75" s="142"/>
      <c r="H75" s="141"/>
      <c r="I75" s="141"/>
      <c r="K75" s="79"/>
      <c r="L75" s="79"/>
    </row>
    <row r="76" spans="1:12" ht="12.75">
      <c r="A76" s="143"/>
      <c r="B76" s="144"/>
      <c r="C76" s="144"/>
      <c r="D76" s="144"/>
      <c r="E76" s="143"/>
      <c r="F76" s="145"/>
      <c r="G76" s="144"/>
      <c r="H76" s="143"/>
      <c r="I76" s="143"/>
      <c r="J76" s="79"/>
      <c r="K76" s="79"/>
      <c r="L76" s="79"/>
    </row>
    <row r="77" spans="1:12" ht="15">
      <c r="A77" s="138" t="s">
        <v>138</v>
      </c>
      <c r="B77" s="146"/>
      <c r="C77" s="138"/>
      <c r="D77" s="138"/>
      <c r="E77" s="138"/>
      <c r="F77" s="89"/>
      <c r="G77" s="144"/>
      <c r="H77" s="143"/>
      <c r="I77" s="143"/>
      <c r="J77" s="79"/>
      <c r="K77" s="79"/>
      <c r="L77" s="79"/>
    </row>
    <row r="78" spans="1:12" ht="12.75">
      <c r="A78" s="89"/>
      <c r="B78" s="147"/>
      <c r="C78" s="147"/>
      <c r="D78" s="147"/>
      <c r="E78" s="89"/>
      <c r="F78" s="90"/>
      <c r="G78" s="147"/>
      <c r="H78" s="89"/>
      <c r="I78" s="89"/>
      <c r="J78" s="79"/>
      <c r="K78" s="79"/>
      <c r="L78" s="79"/>
    </row>
    <row r="79" spans="1:12" ht="12.75">
      <c r="A79" s="89"/>
      <c r="B79" s="147"/>
      <c r="C79" s="147"/>
      <c r="D79" s="147"/>
      <c r="E79" s="89"/>
      <c r="F79" s="90"/>
      <c r="G79" s="147"/>
      <c r="H79" s="89"/>
      <c r="I79" s="89"/>
      <c r="J79" s="79"/>
      <c r="K79" s="79"/>
      <c r="L79" s="79"/>
    </row>
    <row r="80" spans="1:12" ht="12.75">
      <c r="A80" s="89"/>
      <c r="B80" s="147"/>
      <c r="C80" s="147"/>
      <c r="D80" s="147"/>
      <c r="E80" s="89"/>
      <c r="F80" s="90"/>
      <c r="G80" s="147"/>
      <c r="H80" s="89"/>
      <c r="I80" s="89"/>
      <c r="J80" s="79"/>
      <c r="K80" s="79"/>
      <c r="L80" s="79"/>
    </row>
    <row r="81" spans="1:12" ht="12.75">
      <c r="A81" s="89"/>
      <c r="B81" s="147"/>
      <c r="C81" s="147"/>
      <c r="D81" s="147"/>
      <c r="E81" s="89"/>
      <c r="F81" s="90"/>
      <c r="G81" s="147"/>
      <c r="H81" s="89"/>
      <c r="I81" s="89"/>
      <c r="J81" s="79"/>
      <c r="K81" s="79"/>
      <c r="L81" s="79"/>
    </row>
    <row r="82" spans="1:12" ht="12.75">
      <c r="A82" s="89"/>
      <c r="B82" s="147"/>
      <c r="C82" s="147"/>
      <c r="D82" s="147"/>
      <c r="E82" s="89"/>
      <c r="F82" s="90"/>
      <c r="G82" s="147"/>
      <c r="H82" s="89"/>
      <c r="I82" s="89"/>
      <c r="J82" s="79"/>
      <c r="K82" s="79"/>
      <c r="L82" s="79"/>
    </row>
    <row r="83" spans="1:12" ht="12.75">
      <c r="A83" s="89"/>
      <c r="B83" s="147"/>
      <c r="C83" s="147"/>
      <c r="D83" s="147"/>
      <c r="E83" s="89"/>
      <c r="F83" s="90"/>
      <c r="G83" s="147"/>
      <c r="H83" s="89"/>
      <c r="I83" s="89"/>
      <c r="J83" s="79"/>
      <c r="K83" s="79"/>
      <c r="L83" s="79"/>
    </row>
    <row r="84" spans="1:12" ht="12.75">
      <c r="A84" s="79"/>
      <c r="B84" s="79"/>
      <c r="C84" s="79"/>
      <c r="D84" s="79"/>
      <c r="E84" s="79"/>
      <c r="F84" s="79"/>
      <c r="G84" s="148"/>
      <c r="H84" s="79"/>
      <c r="I84" s="79"/>
      <c r="J84" s="79"/>
      <c r="K84" s="79"/>
      <c r="L84" s="79"/>
    </row>
    <row r="85" spans="1:12" ht="12.75">
      <c r="A85" s="79"/>
      <c r="B85" s="79"/>
      <c r="C85" s="79"/>
      <c r="D85" s="79"/>
      <c r="E85" s="79"/>
      <c r="F85" s="79"/>
      <c r="G85" s="148"/>
      <c r="H85" s="79"/>
      <c r="I85" s="79"/>
      <c r="J85" s="79"/>
      <c r="K85" s="79"/>
      <c r="L85" s="79"/>
    </row>
    <row r="86" spans="1:12" ht="12.75">
      <c r="A86" s="79"/>
      <c r="B86" s="79"/>
      <c r="C86" s="79"/>
      <c r="D86" s="79"/>
      <c r="E86" s="79"/>
      <c r="F86" s="79"/>
      <c r="G86" s="148"/>
      <c r="H86" s="79"/>
      <c r="I86" s="79"/>
      <c r="J86" s="79"/>
      <c r="K86" s="79"/>
      <c r="L86" s="79"/>
    </row>
    <row r="87" spans="1:12" ht="12.75">
      <c r="A87" s="79"/>
      <c r="B87" s="79"/>
      <c r="C87" s="79"/>
      <c r="D87" s="79"/>
      <c r="E87" s="79"/>
      <c r="F87" s="79"/>
      <c r="G87" s="148"/>
      <c r="H87" s="79"/>
      <c r="I87" s="79"/>
      <c r="J87" s="79"/>
      <c r="K87" s="79"/>
      <c r="L87" s="79"/>
    </row>
    <row r="88" spans="1:12" ht="12.75">
      <c r="A88" s="79"/>
      <c r="B88" s="79"/>
      <c r="C88" s="79"/>
      <c r="D88" s="79"/>
      <c r="E88" s="79"/>
      <c r="F88" s="79"/>
      <c r="G88" s="148"/>
      <c r="H88" s="79"/>
      <c r="I88" s="79"/>
      <c r="J88" s="79"/>
      <c r="K88" s="79"/>
      <c r="L88" s="79"/>
    </row>
    <row r="89" spans="1:12" ht="12.75">
      <c r="A89" s="79"/>
      <c r="B89" s="79"/>
      <c r="C89" s="79"/>
      <c r="D89" s="79"/>
      <c r="E89" s="79"/>
      <c r="F89" s="79"/>
      <c r="G89" s="148"/>
      <c r="H89" s="79"/>
      <c r="I89" s="79"/>
      <c r="J89" s="79"/>
      <c r="K89" s="79"/>
      <c r="L89" s="79"/>
    </row>
    <row r="90" spans="1:12" ht="12.75">
      <c r="A90" s="79"/>
      <c r="B90" s="79"/>
      <c r="C90" s="79"/>
      <c r="D90" s="79"/>
      <c r="E90" s="79"/>
      <c r="F90" s="79"/>
      <c r="G90" s="148"/>
      <c r="H90" s="79"/>
      <c r="I90" s="79"/>
      <c r="J90" s="79"/>
      <c r="K90" s="79"/>
      <c r="L90" s="79"/>
    </row>
    <row r="91" spans="1:12" ht="12.75">
      <c r="A91" s="79"/>
      <c r="B91" s="79"/>
      <c r="C91" s="79"/>
      <c r="D91" s="79"/>
      <c r="E91" s="79"/>
      <c r="F91" s="79"/>
      <c r="G91" s="148"/>
      <c r="H91" s="79"/>
      <c r="I91" s="79"/>
      <c r="J91" s="79"/>
      <c r="K91" s="79"/>
      <c r="L91" s="79"/>
    </row>
    <row r="92" spans="1:12" ht="12.75">
      <c r="A92" s="79"/>
      <c r="B92" s="79"/>
      <c r="C92" s="79"/>
      <c r="D92" s="79"/>
      <c r="E92" s="79"/>
      <c r="F92" s="79"/>
      <c r="G92" s="148"/>
      <c r="H92" s="79"/>
      <c r="I92" s="79"/>
      <c r="J92" s="79"/>
      <c r="K92" s="79"/>
      <c r="L92" s="79"/>
    </row>
    <row r="93" spans="1:12" ht="12.75">
      <c r="A93" s="79"/>
      <c r="B93" s="79"/>
      <c r="C93" s="79"/>
      <c r="D93" s="79"/>
      <c r="E93" s="79"/>
      <c r="F93" s="79"/>
      <c r="G93" s="148"/>
      <c r="H93" s="79"/>
      <c r="I93" s="79"/>
      <c r="J93" s="79"/>
      <c r="K93" s="79"/>
      <c r="L93" s="79"/>
    </row>
    <row r="94" spans="1:12" ht="12.75">
      <c r="A94" s="79"/>
      <c r="B94" s="79"/>
      <c r="C94" s="79"/>
      <c r="D94" s="79"/>
      <c r="E94" s="79"/>
      <c r="F94" s="79"/>
      <c r="G94" s="148"/>
      <c r="H94" s="79"/>
      <c r="I94" s="79"/>
      <c r="J94" s="79"/>
      <c r="K94" s="79"/>
      <c r="L94" s="79"/>
    </row>
    <row r="95" spans="1:12" ht="12.75">
      <c r="A95" s="79"/>
      <c r="B95" s="79"/>
      <c r="C95" s="79"/>
      <c r="D95" s="79"/>
      <c r="E95" s="79"/>
      <c r="F95" s="79"/>
      <c r="G95" s="148"/>
      <c r="H95" s="79"/>
      <c r="I95" s="79"/>
      <c r="J95" s="79"/>
      <c r="K95" s="79"/>
      <c r="L95" s="79"/>
    </row>
    <row r="96" spans="1:12" ht="12.75">
      <c r="A96" s="79"/>
      <c r="B96" s="79"/>
      <c r="C96" s="79"/>
      <c r="D96" s="79"/>
      <c r="E96" s="79"/>
      <c r="F96" s="79"/>
      <c r="G96" s="148"/>
      <c r="H96" s="79"/>
      <c r="I96" s="79"/>
      <c r="J96" s="79"/>
      <c r="K96" s="79"/>
      <c r="L96" s="79"/>
    </row>
    <row r="97" spans="1:12" ht="12.75">
      <c r="A97" s="79"/>
      <c r="B97" s="79"/>
      <c r="C97" s="79"/>
      <c r="D97" s="79"/>
      <c r="E97" s="79"/>
      <c r="F97" s="79"/>
      <c r="G97" s="148"/>
      <c r="H97" s="79"/>
      <c r="I97" s="79"/>
      <c r="J97" s="79"/>
      <c r="K97" s="79"/>
      <c r="L97" s="79"/>
    </row>
    <row r="98" spans="1:12" ht="12.75">
      <c r="A98" s="79"/>
      <c r="B98" s="79"/>
      <c r="C98" s="79"/>
      <c r="D98" s="79"/>
      <c r="E98" s="79"/>
      <c r="F98" s="79"/>
      <c r="G98" s="148"/>
      <c r="H98" s="79"/>
      <c r="I98" s="79"/>
      <c r="J98" s="79"/>
      <c r="K98" s="79"/>
      <c r="L98" s="79"/>
    </row>
    <row r="99" spans="1:12" ht="12.75">
      <c r="A99" s="79"/>
      <c r="B99" s="79"/>
      <c r="C99" s="79"/>
      <c r="D99" s="79"/>
      <c r="E99" s="79"/>
      <c r="F99" s="79"/>
      <c r="G99" s="148"/>
      <c r="H99" s="79"/>
      <c r="I99" s="79"/>
      <c r="J99" s="79"/>
      <c r="K99" s="79"/>
      <c r="L99" s="79"/>
    </row>
    <row r="100" spans="1:12" ht="12.75">
      <c r="A100" s="79"/>
      <c r="B100" s="79"/>
      <c r="C100" s="79"/>
      <c r="D100" s="79"/>
      <c r="E100" s="79"/>
      <c r="F100" s="79"/>
      <c r="G100" s="148"/>
      <c r="H100" s="79"/>
      <c r="I100" s="79"/>
      <c r="J100" s="79"/>
      <c r="K100" s="79"/>
      <c r="L100" s="79"/>
    </row>
    <row r="101" spans="1:12" ht="12.75">
      <c r="A101" s="79"/>
      <c r="B101" s="79"/>
      <c r="C101" s="79"/>
      <c r="D101" s="79"/>
      <c r="E101" s="79"/>
      <c r="F101" s="79"/>
      <c r="G101" s="148"/>
      <c r="H101" s="79"/>
      <c r="I101" s="79"/>
      <c r="J101" s="79"/>
      <c r="K101" s="79"/>
      <c r="L101" s="79"/>
    </row>
    <row r="102" spans="1:12" ht="12.75">
      <c r="A102" s="79"/>
      <c r="B102" s="79"/>
      <c r="C102" s="79"/>
      <c r="D102" s="79"/>
      <c r="E102" s="79"/>
      <c r="F102" s="79"/>
      <c r="G102" s="148"/>
      <c r="H102" s="79"/>
      <c r="I102" s="79"/>
      <c r="J102" s="79"/>
      <c r="K102" s="79"/>
      <c r="L102" s="79"/>
    </row>
    <row r="103" spans="1:12" ht="12.75">
      <c r="A103" s="79"/>
      <c r="B103" s="79"/>
      <c r="C103" s="79"/>
      <c r="D103" s="79"/>
      <c r="E103" s="79"/>
      <c r="F103" s="79"/>
      <c r="G103" s="148"/>
      <c r="H103" s="79"/>
      <c r="I103" s="79"/>
      <c r="J103" s="79"/>
      <c r="K103" s="79"/>
      <c r="L103" s="79"/>
    </row>
    <row r="104" spans="1:12" ht="12.75">
      <c r="A104" s="79"/>
      <c r="B104" s="79"/>
      <c r="C104" s="79"/>
      <c r="D104" s="79"/>
      <c r="E104" s="79"/>
      <c r="F104" s="79"/>
      <c r="G104" s="148"/>
      <c r="H104" s="79"/>
      <c r="I104" s="79"/>
      <c r="J104" s="79"/>
      <c r="K104" s="79"/>
      <c r="L104" s="79"/>
    </row>
    <row r="105" spans="1:12" ht="12.75">
      <c r="A105" s="79"/>
      <c r="B105" s="79"/>
      <c r="C105" s="79"/>
      <c r="D105" s="79"/>
      <c r="E105" s="79"/>
      <c r="F105" s="79"/>
      <c r="G105" s="148"/>
      <c r="H105" s="79"/>
      <c r="I105" s="79"/>
      <c r="J105" s="79"/>
      <c r="K105" s="79"/>
      <c r="L105" s="79"/>
    </row>
    <row r="106" spans="1:12" ht="12.75">
      <c r="A106" s="79"/>
      <c r="B106" s="79"/>
      <c r="C106" s="79"/>
      <c r="D106" s="79"/>
      <c r="E106" s="79"/>
      <c r="F106" s="79"/>
      <c r="G106" s="148"/>
      <c r="H106" s="79"/>
      <c r="I106" s="79"/>
      <c r="J106" s="79"/>
      <c r="K106" s="79"/>
      <c r="L106" s="79"/>
    </row>
    <row r="107" spans="1:12" ht="12.75">
      <c r="A107" s="79"/>
      <c r="B107" s="79"/>
      <c r="C107" s="79"/>
      <c r="D107" s="79"/>
      <c r="E107" s="79"/>
      <c r="F107" s="79"/>
      <c r="G107" s="148"/>
      <c r="H107" s="79"/>
      <c r="I107" s="79"/>
      <c r="J107" s="79"/>
      <c r="K107" s="79"/>
      <c r="L107" s="79"/>
    </row>
    <row r="108" spans="1:12" ht="12.75">
      <c r="A108" s="79"/>
      <c r="B108" s="79"/>
      <c r="C108" s="79"/>
      <c r="D108" s="79"/>
      <c r="E108" s="79"/>
      <c r="F108" s="79"/>
      <c r="G108" s="148"/>
      <c r="H108" s="79"/>
      <c r="I108" s="79"/>
      <c r="J108" s="79"/>
      <c r="K108" s="79"/>
      <c r="L108" s="79"/>
    </row>
    <row r="109" spans="1:12" ht="12.75">
      <c r="A109" s="79"/>
      <c r="B109" s="79"/>
      <c r="C109" s="79"/>
      <c r="D109" s="79"/>
      <c r="E109" s="79"/>
      <c r="F109" s="79"/>
      <c r="G109" s="148"/>
      <c r="H109" s="79"/>
      <c r="I109" s="79"/>
      <c r="J109" s="79"/>
      <c r="K109" s="79"/>
      <c r="L109" s="79"/>
    </row>
    <row r="110" spans="1:12" ht="12.75">
      <c r="A110" s="79"/>
      <c r="B110" s="79"/>
      <c r="C110" s="79"/>
      <c r="D110" s="79"/>
      <c r="E110" s="79"/>
      <c r="F110" s="79"/>
      <c r="G110" s="148"/>
      <c r="H110" s="79"/>
      <c r="I110" s="79"/>
      <c r="J110" s="79"/>
      <c r="K110" s="79"/>
      <c r="L110" s="79"/>
    </row>
    <row r="111" spans="1:12" ht="12.75">
      <c r="A111" s="79"/>
      <c r="B111" s="79"/>
      <c r="C111" s="79"/>
      <c r="D111" s="79"/>
      <c r="E111" s="79"/>
      <c r="F111" s="79"/>
      <c r="G111" s="148"/>
      <c r="H111" s="79"/>
      <c r="I111" s="79"/>
      <c r="J111" s="79"/>
      <c r="K111" s="79"/>
      <c r="L111" s="79"/>
    </row>
    <row r="112" spans="1:12" ht="12.75">
      <c r="A112" s="79"/>
      <c r="B112" s="79"/>
      <c r="C112" s="79"/>
      <c r="D112" s="79"/>
      <c r="E112" s="79"/>
      <c r="F112" s="79"/>
      <c r="G112" s="148"/>
      <c r="H112" s="79"/>
      <c r="I112" s="79"/>
      <c r="J112" s="79"/>
      <c r="K112" s="79"/>
      <c r="L112" s="79"/>
    </row>
    <row r="113" spans="1:12" ht="12.75">
      <c r="A113" s="79"/>
      <c r="B113" s="79"/>
      <c r="C113" s="79"/>
      <c r="D113" s="79"/>
      <c r="E113" s="79"/>
      <c r="F113" s="79"/>
      <c r="G113" s="148"/>
      <c r="H113" s="79"/>
      <c r="I113" s="79"/>
      <c r="J113" s="79"/>
      <c r="K113" s="79"/>
      <c r="L113" s="79"/>
    </row>
    <row r="114" spans="1:12" ht="12.75">
      <c r="A114" s="79"/>
      <c r="B114" s="79"/>
      <c r="C114" s="79"/>
      <c r="D114" s="79"/>
      <c r="E114" s="79"/>
      <c r="F114" s="79"/>
      <c r="G114" s="148"/>
      <c r="H114" s="79"/>
      <c r="I114" s="79"/>
      <c r="J114" s="79"/>
      <c r="K114" s="79"/>
      <c r="L114" s="79"/>
    </row>
    <row r="115" spans="1:12" ht="12.75">
      <c r="A115" s="79"/>
      <c r="B115" s="79"/>
      <c r="C115" s="79"/>
      <c r="D115" s="79"/>
      <c r="E115" s="79"/>
      <c r="F115" s="79"/>
      <c r="G115" s="148"/>
      <c r="H115" s="79"/>
      <c r="I115" s="79"/>
      <c r="J115" s="79"/>
      <c r="K115" s="79"/>
      <c r="L115" s="79"/>
    </row>
    <row r="116" spans="1:12" ht="12.75">
      <c r="A116" s="79"/>
      <c r="B116" s="79"/>
      <c r="C116" s="79"/>
      <c r="D116" s="79"/>
      <c r="E116" s="79"/>
      <c r="F116" s="79"/>
      <c r="G116" s="148"/>
      <c r="H116" s="79"/>
      <c r="I116" s="79"/>
      <c r="J116" s="79"/>
      <c r="K116" s="79"/>
      <c r="L116" s="79"/>
    </row>
    <row r="117" spans="1:12" ht="12.75">
      <c r="A117" s="79"/>
      <c r="B117" s="79"/>
      <c r="C117" s="79"/>
      <c r="D117" s="79"/>
      <c r="E117" s="79"/>
      <c r="F117" s="79"/>
      <c r="G117" s="148"/>
      <c r="H117" s="79"/>
      <c r="I117" s="79"/>
      <c r="J117" s="79"/>
      <c r="K117" s="79"/>
      <c r="L117" s="79"/>
    </row>
    <row r="118" spans="1:12" ht="12.75">
      <c r="A118" s="79"/>
      <c r="B118" s="79"/>
      <c r="C118" s="79"/>
      <c r="D118" s="79"/>
      <c r="E118" s="79"/>
      <c r="F118" s="79"/>
      <c r="G118" s="148"/>
      <c r="H118" s="79"/>
      <c r="I118" s="79"/>
      <c r="J118" s="79"/>
      <c r="K118" s="79"/>
      <c r="L118" s="79"/>
    </row>
    <row r="119" spans="1:12" ht="12.75">
      <c r="A119" s="79"/>
      <c r="B119" s="79"/>
      <c r="C119" s="79"/>
      <c r="D119" s="79"/>
      <c r="E119" s="79"/>
      <c r="F119" s="79"/>
      <c r="G119" s="148"/>
      <c r="H119" s="79"/>
      <c r="I119" s="79"/>
      <c r="J119" s="79"/>
      <c r="K119" s="79"/>
      <c r="L119" s="79"/>
    </row>
    <row r="120" spans="1:12" ht="12.75">
      <c r="A120" s="79"/>
      <c r="B120" s="79"/>
      <c r="C120" s="79"/>
      <c r="D120" s="79"/>
      <c r="E120" s="79"/>
      <c r="F120" s="79"/>
      <c r="G120" s="148"/>
      <c r="H120" s="79"/>
      <c r="I120" s="79"/>
      <c r="J120" s="79"/>
      <c r="K120" s="79"/>
      <c r="L120" s="79"/>
    </row>
    <row r="121" spans="1:12" ht="12.75">
      <c r="A121" s="79"/>
      <c r="B121" s="79"/>
      <c r="C121" s="79"/>
      <c r="D121" s="79"/>
      <c r="E121" s="79"/>
      <c r="F121" s="79"/>
      <c r="G121" s="148"/>
      <c r="H121" s="79"/>
      <c r="I121" s="79"/>
      <c r="J121" s="79"/>
      <c r="K121" s="79"/>
      <c r="L121" s="79"/>
    </row>
    <row r="122" spans="1:12" ht="12.75">
      <c r="A122" s="79"/>
      <c r="B122" s="79"/>
      <c r="C122" s="79"/>
      <c r="D122" s="79"/>
      <c r="E122" s="79"/>
      <c r="F122" s="79"/>
      <c r="G122" s="148"/>
      <c r="H122" s="79"/>
      <c r="I122" s="79"/>
      <c r="J122" s="79"/>
      <c r="K122" s="79"/>
      <c r="L122" s="79"/>
    </row>
    <row r="123" spans="1:12" ht="12.75">
      <c r="A123" s="79"/>
      <c r="B123" s="79"/>
      <c r="C123" s="79"/>
      <c r="D123" s="79"/>
      <c r="E123" s="79"/>
      <c r="F123" s="79"/>
      <c r="G123" s="148"/>
      <c r="H123" s="79"/>
      <c r="I123" s="79"/>
      <c r="J123" s="79"/>
      <c r="K123" s="79"/>
      <c r="L123" s="79"/>
    </row>
    <row r="124" spans="1:12" ht="12.75">
      <c r="A124" s="79"/>
      <c r="B124" s="79"/>
      <c r="C124" s="79"/>
      <c r="D124" s="79"/>
      <c r="E124" s="79"/>
      <c r="F124" s="79"/>
      <c r="G124" s="148"/>
      <c r="H124" s="79"/>
      <c r="I124" s="79"/>
      <c r="J124" s="79"/>
      <c r="K124" s="79"/>
      <c r="L124" s="79"/>
    </row>
    <row r="125" spans="1:12" ht="12.75">
      <c r="A125" s="79"/>
      <c r="B125" s="79"/>
      <c r="C125" s="79"/>
      <c r="D125" s="79"/>
      <c r="E125" s="79"/>
      <c r="F125" s="79"/>
      <c r="G125" s="148"/>
      <c r="H125" s="79"/>
      <c r="I125" s="79"/>
      <c r="J125" s="79"/>
      <c r="K125" s="79"/>
      <c r="L125" s="79"/>
    </row>
    <row r="126" spans="1:12" ht="12.75">
      <c r="A126" s="79"/>
      <c r="B126" s="79"/>
      <c r="C126" s="79"/>
      <c r="D126" s="79"/>
      <c r="E126" s="79"/>
      <c r="F126" s="79"/>
      <c r="G126" s="148"/>
      <c r="H126" s="79"/>
      <c r="I126" s="79"/>
      <c r="J126" s="79"/>
      <c r="K126" s="79"/>
      <c r="L126" s="79"/>
    </row>
    <row r="127" spans="1:12" ht="12.75">
      <c r="A127" s="79"/>
      <c r="B127" s="79"/>
      <c r="C127" s="79"/>
      <c r="D127" s="79"/>
      <c r="E127" s="79"/>
      <c r="F127" s="79"/>
      <c r="G127" s="148"/>
      <c r="H127" s="79"/>
      <c r="I127" s="79"/>
      <c r="J127" s="79"/>
      <c r="K127" s="79"/>
      <c r="L127" s="79"/>
    </row>
    <row r="128" spans="1:12" ht="12.75">
      <c r="A128" s="79"/>
      <c r="B128" s="79"/>
      <c r="C128" s="79"/>
      <c r="D128" s="79"/>
      <c r="E128" s="79"/>
      <c r="F128" s="79"/>
      <c r="G128" s="148"/>
      <c r="H128" s="79"/>
      <c r="I128" s="79"/>
      <c r="J128" s="79"/>
      <c r="K128" s="79"/>
      <c r="L128" s="79"/>
    </row>
    <row r="129" spans="1:12" ht="12.75">
      <c r="A129" s="79"/>
      <c r="B129" s="79"/>
      <c r="C129" s="79"/>
      <c r="D129" s="79"/>
      <c r="E129" s="79"/>
      <c r="F129" s="79"/>
      <c r="G129" s="148"/>
      <c r="H129" s="79"/>
      <c r="I129" s="79"/>
      <c r="J129" s="79"/>
      <c r="K129" s="79"/>
      <c r="L129" s="79"/>
    </row>
    <row r="130" spans="1:12" ht="12.75">
      <c r="A130" s="79"/>
      <c r="B130" s="79"/>
      <c r="C130" s="79"/>
      <c r="D130" s="79"/>
      <c r="E130" s="79"/>
      <c r="F130" s="79"/>
      <c r="G130" s="148"/>
      <c r="H130" s="79"/>
      <c r="I130" s="79"/>
      <c r="J130" s="79"/>
      <c r="K130" s="79"/>
      <c r="L130" s="79"/>
    </row>
    <row r="131" spans="1:12" ht="12.75">
      <c r="A131" s="79"/>
      <c r="B131" s="79"/>
      <c r="C131" s="79"/>
      <c r="D131" s="79"/>
      <c r="E131" s="79"/>
      <c r="F131" s="79"/>
      <c r="G131" s="148"/>
      <c r="H131" s="79"/>
      <c r="I131" s="79"/>
      <c r="J131" s="79"/>
      <c r="K131" s="79"/>
      <c r="L131" s="79"/>
    </row>
    <row r="132" spans="1:12" ht="12.75">
      <c r="A132" s="79"/>
      <c r="B132" s="79"/>
      <c r="C132" s="79"/>
      <c r="D132" s="79"/>
      <c r="E132" s="79"/>
      <c r="F132" s="79"/>
      <c r="G132" s="148"/>
      <c r="H132" s="79"/>
      <c r="I132" s="79"/>
      <c r="J132" s="79"/>
      <c r="K132" s="79"/>
      <c r="L132" s="79"/>
    </row>
    <row r="133" spans="1:12" ht="12.75">
      <c r="A133" s="79"/>
      <c r="B133" s="79"/>
      <c r="C133" s="79"/>
      <c r="D133" s="79"/>
      <c r="E133" s="79"/>
      <c r="F133" s="79"/>
      <c r="G133" s="148"/>
      <c r="H133" s="79"/>
      <c r="I133" s="79"/>
      <c r="J133" s="79"/>
      <c r="K133" s="79"/>
      <c r="L133" s="79"/>
    </row>
    <row r="134" spans="1:12" ht="12.75">
      <c r="A134" s="79"/>
      <c r="B134" s="79"/>
      <c r="C134" s="79"/>
      <c r="D134" s="79"/>
      <c r="E134" s="79"/>
      <c r="F134" s="79"/>
      <c r="G134" s="148"/>
      <c r="H134" s="79"/>
      <c r="I134" s="79"/>
      <c r="J134" s="79"/>
      <c r="K134" s="79"/>
      <c r="L134" s="79"/>
    </row>
    <row r="135" spans="1:12" ht="12.75">
      <c r="A135" s="79"/>
      <c r="B135" s="79"/>
      <c r="C135" s="79"/>
      <c r="D135" s="79"/>
      <c r="E135" s="79"/>
      <c r="F135" s="79"/>
      <c r="G135" s="148"/>
      <c r="H135" s="79"/>
      <c r="I135" s="79"/>
      <c r="J135" s="79"/>
      <c r="K135" s="79"/>
      <c r="L135" s="79"/>
    </row>
    <row r="136" spans="1:12" ht="12.75">
      <c r="A136" s="79"/>
      <c r="B136" s="79"/>
      <c r="C136" s="79"/>
      <c r="D136" s="79"/>
      <c r="E136" s="79"/>
      <c r="F136" s="79"/>
      <c r="G136" s="148"/>
      <c r="H136" s="79"/>
      <c r="I136" s="79"/>
      <c r="J136" s="79"/>
      <c r="K136" s="79"/>
      <c r="L136" s="79"/>
    </row>
    <row r="137" spans="1:12" ht="12.75">
      <c r="A137" s="79"/>
      <c r="B137" s="79"/>
      <c r="C137" s="79"/>
      <c r="D137" s="79"/>
      <c r="E137" s="79"/>
      <c r="F137" s="79"/>
      <c r="G137" s="148"/>
      <c r="H137" s="79"/>
      <c r="I137" s="79"/>
      <c r="J137" s="79"/>
      <c r="K137" s="79"/>
      <c r="L137" s="79"/>
    </row>
    <row r="138" spans="1:12" ht="12.75">
      <c r="A138" s="79"/>
      <c r="B138" s="79"/>
      <c r="C138" s="79"/>
      <c r="D138" s="79"/>
      <c r="E138" s="79"/>
      <c r="F138" s="79"/>
      <c r="G138" s="148"/>
      <c r="H138" s="79"/>
      <c r="I138" s="79"/>
      <c r="J138" s="79"/>
      <c r="K138" s="79"/>
      <c r="L138" s="79"/>
    </row>
    <row r="139" spans="1:12" ht="12.75">
      <c r="A139" s="79"/>
      <c r="B139" s="79"/>
      <c r="C139" s="79"/>
      <c r="D139" s="79"/>
      <c r="E139" s="79"/>
      <c r="F139" s="79"/>
      <c r="G139" s="148"/>
      <c r="H139" s="79"/>
      <c r="I139" s="79"/>
      <c r="J139" s="79"/>
      <c r="K139" s="79"/>
      <c r="L139" s="79"/>
    </row>
    <row r="140" spans="1:12" ht="12.75">
      <c r="A140" s="79"/>
      <c r="B140" s="79"/>
      <c r="C140" s="79"/>
      <c r="D140" s="79"/>
      <c r="E140" s="79"/>
      <c r="F140" s="79"/>
      <c r="G140" s="148"/>
      <c r="H140" s="79"/>
      <c r="I140" s="79"/>
      <c r="J140" s="79"/>
      <c r="K140" s="79"/>
      <c r="L140" s="79"/>
    </row>
    <row r="141" spans="1:12" ht="12.75">
      <c r="A141" s="79"/>
      <c r="B141" s="79"/>
      <c r="C141" s="79"/>
      <c r="D141" s="79"/>
      <c r="E141" s="79"/>
      <c r="F141" s="79"/>
      <c r="G141" s="148"/>
      <c r="H141" s="79"/>
      <c r="I141" s="79"/>
      <c r="J141" s="79"/>
      <c r="K141" s="79"/>
      <c r="L141" s="79"/>
    </row>
    <row r="142" spans="1:12" ht="12.75">
      <c r="A142" s="79"/>
      <c r="B142" s="79"/>
      <c r="C142" s="79"/>
      <c r="D142" s="79"/>
      <c r="E142" s="79"/>
      <c r="F142" s="79"/>
      <c r="G142" s="148"/>
      <c r="H142" s="79"/>
      <c r="I142" s="79"/>
      <c r="J142" s="79"/>
      <c r="K142" s="79"/>
      <c r="L142" s="79"/>
    </row>
    <row r="143" spans="1:12" ht="12.75">
      <c r="A143" s="79"/>
      <c r="B143" s="79"/>
      <c r="C143" s="79"/>
      <c r="D143" s="79"/>
      <c r="E143" s="79"/>
      <c r="F143" s="79"/>
      <c r="G143" s="148"/>
      <c r="H143" s="79"/>
      <c r="I143" s="79"/>
      <c r="J143" s="79"/>
      <c r="K143" s="79"/>
      <c r="L143" s="79"/>
    </row>
    <row r="144" spans="1:12" ht="12.75">
      <c r="A144" s="79"/>
      <c r="B144" s="79"/>
      <c r="C144" s="79"/>
      <c r="D144" s="79"/>
      <c r="E144" s="79"/>
      <c r="F144" s="79"/>
      <c r="G144" s="148"/>
      <c r="H144" s="79"/>
      <c r="I144" s="79"/>
      <c r="J144" s="79"/>
      <c r="K144" s="79"/>
      <c r="L144" s="79"/>
    </row>
    <row r="145" spans="1:12" ht="12.75">
      <c r="A145" s="79"/>
      <c r="B145" s="79"/>
      <c r="C145" s="79"/>
      <c r="D145" s="79"/>
      <c r="E145" s="79"/>
      <c r="F145" s="79"/>
      <c r="G145" s="148"/>
      <c r="H145" s="79"/>
      <c r="I145" s="79"/>
      <c r="J145" s="79"/>
      <c r="K145" s="79"/>
      <c r="L145" s="79"/>
    </row>
    <row r="146" spans="1:12" ht="12.75">
      <c r="A146" s="79"/>
      <c r="B146" s="79"/>
      <c r="C146" s="79"/>
      <c r="D146" s="79"/>
      <c r="E146" s="79"/>
      <c r="F146" s="79"/>
      <c r="G146" s="148"/>
      <c r="H146" s="79"/>
      <c r="I146" s="79"/>
      <c r="J146" s="79"/>
      <c r="K146" s="79"/>
      <c r="L146" s="79"/>
    </row>
    <row r="147" spans="1:12" ht="12.75">
      <c r="A147" s="79"/>
      <c r="B147" s="79"/>
      <c r="C147" s="79"/>
      <c r="D147" s="79"/>
      <c r="E147" s="79"/>
      <c r="F147" s="79"/>
      <c r="G147" s="148"/>
      <c r="H147" s="79"/>
      <c r="I147" s="79"/>
      <c r="J147" s="79"/>
      <c r="K147" s="79"/>
      <c r="L147" s="79"/>
    </row>
    <row r="148" spans="1:12" ht="12.75">
      <c r="A148" s="79"/>
      <c r="B148" s="79"/>
      <c r="C148" s="79"/>
      <c r="D148" s="79"/>
      <c r="E148" s="79"/>
      <c r="F148" s="79"/>
      <c r="G148" s="148"/>
      <c r="H148" s="79"/>
      <c r="I148" s="79"/>
      <c r="J148" s="79"/>
      <c r="K148" s="79"/>
      <c r="L148" s="79"/>
    </row>
    <row r="149" spans="1:12" ht="12.75">
      <c r="A149" s="79"/>
      <c r="B149" s="79"/>
      <c r="C149" s="79"/>
      <c r="D149" s="79"/>
      <c r="E149" s="79"/>
      <c r="F149" s="79"/>
      <c r="G149" s="148"/>
      <c r="H149" s="79"/>
      <c r="I149" s="79"/>
      <c r="J149" s="79"/>
      <c r="K149" s="79"/>
      <c r="L149" s="79"/>
    </row>
    <row r="150" spans="1:12" ht="12.75">
      <c r="A150" s="79"/>
      <c r="B150" s="79"/>
      <c r="C150" s="79"/>
      <c r="D150" s="79"/>
      <c r="E150" s="79"/>
      <c r="F150" s="79"/>
      <c r="G150" s="148"/>
      <c r="H150" s="79"/>
      <c r="I150" s="79"/>
      <c r="J150" s="79"/>
      <c r="K150" s="79"/>
      <c r="L150" s="79"/>
    </row>
    <row r="151" spans="1:12" ht="12.75">
      <c r="A151" s="79"/>
      <c r="B151" s="79"/>
      <c r="C151" s="79"/>
      <c r="D151" s="79"/>
      <c r="E151" s="79"/>
      <c r="F151" s="79"/>
      <c r="G151" s="148"/>
      <c r="H151" s="79"/>
      <c r="I151" s="79"/>
      <c r="J151" s="79"/>
      <c r="K151" s="79"/>
      <c r="L151" s="79"/>
    </row>
    <row r="152" spans="1:12" ht="12.75">
      <c r="A152" s="79"/>
      <c r="B152" s="79"/>
      <c r="C152" s="79"/>
      <c r="D152" s="79"/>
      <c r="E152" s="79"/>
      <c r="F152" s="79"/>
      <c r="G152" s="148"/>
      <c r="H152" s="79"/>
      <c r="I152" s="79"/>
      <c r="J152" s="79"/>
      <c r="K152" s="79"/>
      <c r="L152" s="79"/>
    </row>
    <row r="153" spans="1:12" ht="12.75">
      <c r="A153" s="79"/>
      <c r="B153" s="79"/>
      <c r="C153" s="79"/>
      <c r="D153" s="79"/>
      <c r="E153" s="79"/>
      <c r="F153" s="79"/>
      <c r="G153" s="148"/>
      <c r="H153" s="79"/>
      <c r="I153" s="79"/>
      <c r="J153" s="79"/>
      <c r="K153" s="79"/>
      <c r="L153" s="79"/>
    </row>
    <row r="154" spans="1:12" ht="12.75">
      <c r="A154" s="79"/>
      <c r="B154" s="79"/>
      <c r="C154" s="79"/>
      <c r="D154" s="79"/>
      <c r="E154" s="79"/>
      <c r="F154" s="79"/>
      <c r="G154" s="148"/>
      <c r="H154" s="79"/>
      <c r="I154" s="79"/>
      <c r="J154" s="79"/>
      <c r="K154" s="79"/>
      <c r="L154" s="79"/>
    </row>
    <row r="155" spans="1:12" ht="12.75">
      <c r="A155" s="79"/>
      <c r="B155" s="79"/>
      <c r="C155" s="79"/>
      <c r="D155" s="79"/>
      <c r="E155" s="79"/>
      <c r="F155" s="79"/>
      <c r="G155" s="148"/>
      <c r="H155" s="79"/>
      <c r="I155" s="79"/>
      <c r="J155" s="79"/>
      <c r="K155" s="79"/>
      <c r="L155" s="79"/>
    </row>
    <row r="156" spans="1:12" ht="12.75">
      <c r="A156" s="79"/>
      <c r="B156" s="79"/>
      <c r="C156" s="79"/>
      <c r="D156" s="79"/>
      <c r="E156" s="79"/>
      <c r="F156" s="79"/>
      <c r="G156" s="148"/>
      <c r="H156" s="79"/>
      <c r="I156" s="79"/>
      <c r="J156" s="79"/>
      <c r="K156" s="79"/>
      <c r="L156" s="79"/>
    </row>
    <row r="157" spans="1:12" ht="12.75">
      <c r="A157" s="79"/>
      <c r="B157" s="79"/>
      <c r="C157" s="79"/>
      <c r="D157" s="79"/>
      <c r="E157" s="79"/>
      <c r="F157" s="79"/>
      <c r="G157" s="148"/>
      <c r="H157" s="79"/>
      <c r="I157" s="79"/>
      <c r="J157" s="79"/>
      <c r="K157" s="79"/>
      <c r="L157" s="79"/>
    </row>
    <row r="158" spans="1:12" ht="12.75">
      <c r="A158" s="79"/>
      <c r="B158" s="79"/>
      <c r="C158" s="79"/>
      <c r="D158" s="79"/>
      <c r="E158" s="79"/>
      <c r="F158" s="79"/>
      <c r="G158" s="148"/>
      <c r="H158" s="79"/>
      <c r="I158" s="79"/>
      <c r="J158" s="79"/>
      <c r="K158" s="79"/>
      <c r="L158" s="79"/>
    </row>
    <row r="159" spans="1:12" ht="12.75">
      <c r="A159" s="79"/>
      <c r="B159" s="79"/>
      <c r="C159" s="79"/>
      <c r="D159" s="79"/>
      <c r="E159" s="79"/>
      <c r="F159" s="79"/>
      <c r="G159" s="148"/>
      <c r="H159" s="79"/>
      <c r="I159" s="79"/>
      <c r="J159" s="79"/>
      <c r="K159" s="79"/>
      <c r="L159" s="79"/>
    </row>
    <row r="160" spans="1:12" ht="12.75">
      <c r="A160" s="79"/>
      <c r="B160" s="79"/>
      <c r="C160" s="79"/>
      <c r="D160" s="79"/>
      <c r="E160" s="79"/>
      <c r="F160" s="79"/>
      <c r="G160" s="148"/>
      <c r="H160" s="79"/>
      <c r="I160" s="79"/>
      <c r="J160" s="79"/>
      <c r="K160" s="79"/>
      <c r="L160" s="79"/>
    </row>
    <row r="161" spans="1:12" ht="12.75">
      <c r="A161" s="79"/>
      <c r="B161" s="79"/>
      <c r="C161" s="79"/>
      <c r="D161" s="79"/>
      <c r="E161" s="79"/>
      <c r="F161" s="79"/>
      <c r="G161" s="148"/>
      <c r="H161" s="79"/>
      <c r="I161" s="79"/>
      <c r="J161" s="79"/>
      <c r="K161" s="79"/>
      <c r="L161" s="79"/>
    </row>
    <row r="162" spans="1:12" ht="12.75">
      <c r="A162" s="79"/>
      <c r="B162" s="79"/>
      <c r="C162" s="79"/>
      <c r="D162" s="79"/>
      <c r="E162" s="79"/>
      <c r="F162" s="79"/>
      <c r="G162" s="148"/>
      <c r="H162" s="79"/>
      <c r="I162" s="79"/>
      <c r="J162" s="79"/>
      <c r="K162" s="79"/>
      <c r="L162" s="79"/>
    </row>
    <row r="163" spans="1:12" ht="12.75">
      <c r="A163" s="79"/>
      <c r="B163" s="79"/>
      <c r="C163" s="79"/>
      <c r="D163" s="79"/>
      <c r="E163" s="79"/>
      <c r="F163" s="79"/>
      <c r="G163" s="148"/>
      <c r="H163" s="79"/>
      <c r="I163" s="79"/>
      <c r="J163" s="79"/>
      <c r="K163" s="79"/>
      <c r="L163" s="79"/>
    </row>
    <row r="164" spans="1:12" ht="12.75">
      <c r="A164" s="79"/>
      <c r="B164" s="79"/>
      <c r="C164" s="79"/>
      <c r="D164" s="79"/>
      <c r="E164" s="79"/>
      <c r="F164" s="79"/>
      <c r="G164" s="148"/>
      <c r="H164" s="79"/>
      <c r="I164" s="79"/>
      <c r="J164" s="79"/>
      <c r="K164" s="79"/>
      <c r="L164" s="79"/>
    </row>
    <row r="165" spans="1:12" ht="12.75">
      <c r="A165" s="79"/>
      <c r="B165" s="79"/>
      <c r="C165" s="79"/>
      <c r="D165" s="79"/>
      <c r="E165" s="79"/>
      <c r="F165" s="79"/>
      <c r="G165" s="148"/>
      <c r="H165" s="79"/>
      <c r="I165" s="79"/>
      <c r="J165" s="79"/>
      <c r="K165" s="79"/>
      <c r="L165" s="79"/>
    </row>
    <row r="166" spans="1:12" ht="12.75">
      <c r="A166" s="79"/>
      <c r="B166" s="79"/>
      <c r="C166" s="79"/>
      <c r="D166" s="79"/>
      <c r="E166" s="79"/>
      <c r="F166" s="79"/>
      <c r="G166" s="148"/>
      <c r="H166" s="79"/>
      <c r="I166" s="79"/>
      <c r="J166" s="79"/>
      <c r="K166" s="79"/>
      <c r="L166" s="79"/>
    </row>
    <row r="167" spans="1:12" ht="12.75">
      <c r="A167" s="79"/>
      <c r="B167" s="79"/>
      <c r="C167" s="79"/>
      <c r="D167" s="79"/>
      <c r="E167" s="79"/>
      <c r="F167" s="79"/>
      <c r="G167" s="148"/>
      <c r="H167" s="79"/>
      <c r="I167" s="79"/>
      <c r="J167" s="79"/>
      <c r="K167" s="79"/>
      <c r="L167" s="79"/>
    </row>
    <row r="168" spans="1:12" ht="12.75">
      <c r="A168" s="79"/>
      <c r="B168" s="79"/>
      <c r="C168" s="79"/>
      <c r="D168" s="79"/>
      <c r="E168" s="79"/>
      <c r="F168" s="79"/>
      <c r="G168" s="148"/>
      <c r="H168" s="79"/>
      <c r="I168" s="79"/>
      <c r="J168" s="79"/>
      <c r="K168" s="79"/>
      <c r="L168" s="79"/>
    </row>
    <row r="169" spans="1:12" ht="12.75">
      <c r="A169" s="79"/>
      <c r="B169" s="79"/>
      <c r="C169" s="79"/>
      <c r="D169" s="79"/>
      <c r="E169" s="79"/>
      <c r="F169" s="79"/>
      <c r="G169" s="148"/>
      <c r="H169" s="79"/>
      <c r="I169" s="79"/>
      <c r="J169" s="79"/>
      <c r="K169" s="79"/>
      <c r="L169" s="79"/>
    </row>
    <row r="170" spans="1:12" ht="12.75">
      <c r="A170" s="79"/>
      <c r="B170" s="79"/>
      <c r="C170" s="79"/>
      <c r="D170" s="79"/>
      <c r="E170" s="79"/>
      <c r="F170" s="79"/>
      <c r="G170" s="148"/>
      <c r="H170" s="79"/>
      <c r="I170" s="79"/>
      <c r="J170" s="79"/>
      <c r="K170" s="79"/>
      <c r="L170" s="79"/>
    </row>
    <row r="171" spans="1:12" ht="12.75">
      <c r="A171" s="79"/>
      <c r="B171" s="79"/>
      <c r="C171" s="79"/>
      <c r="D171" s="79"/>
      <c r="E171" s="79"/>
      <c r="F171" s="79"/>
      <c r="G171" s="148"/>
      <c r="H171" s="79"/>
      <c r="I171" s="79"/>
      <c r="J171" s="79"/>
      <c r="K171" s="79"/>
      <c r="L171" s="79"/>
    </row>
    <row r="172" spans="1:12" ht="12.75">
      <c r="A172" s="79"/>
      <c r="B172" s="79"/>
      <c r="C172" s="79"/>
      <c r="D172" s="79"/>
      <c r="E172" s="79"/>
      <c r="F172" s="79"/>
      <c r="G172" s="148"/>
      <c r="H172" s="79"/>
      <c r="I172" s="79"/>
      <c r="J172" s="79"/>
      <c r="K172" s="79"/>
      <c r="L172" s="79"/>
    </row>
    <row r="173" spans="1:12" ht="12.75">
      <c r="A173" s="79"/>
      <c r="B173" s="79"/>
      <c r="C173" s="79"/>
      <c r="D173" s="79"/>
      <c r="E173" s="79"/>
      <c r="F173" s="79"/>
      <c r="G173" s="148"/>
      <c r="H173" s="79"/>
      <c r="I173" s="79"/>
      <c r="J173" s="79"/>
      <c r="K173" s="79"/>
      <c r="L173" s="79"/>
    </row>
    <row r="174" spans="1:12" ht="12.75">
      <c r="A174" s="79"/>
      <c r="B174" s="79"/>
      <c r="C174" s="79"/>
      <c r="D174" s="79"/>
      <c r="E174" s="79"/>
      <c r="F174" s="79"/>
      <c r="G174" s="148"/>
      <c r="H174" s="79"/>
      <c r="I174" s="79"/>
      <c r="J174" s="79"/>
      <c r="K174" s="79"/>
      <c r="L174" s="79"/>
    </row>
    <row r="175" spans="1:12" ht="12.75">
      <c r="A175" s="79"/>
      <c r="B175" s="79"/>
      <c r="C175" s="79"/>
      <c r="D175" s="79"/>
      <c r="E175" s="79"/>
      <c r="F175" s="79"/>
      <c r="G175" s="148"/>
      <c r="H175" s="79"/>
      <c r="I175" s="79"/>
      <c r="J175" s="79"/>
      <c r="K175" s="79"/>
      <c r="L175" s="79"/>
    </row>
    <row r="176" spans="1:12" ht="12.75">
      <c r="A176" s="79"/>
      <c r="B176" s="79"/>
      <c r="C176" s="79"/>
      <c r="D176" s="79"/>
      <c r="E176" s="79"/>
      <c r="F176" s="79"/>
      <c r="G176" s="148"/>
      <c r="H176" s="79"/>
      <c r="I176" s="79"/>
      <c r="J176" s="79"/>
      <c r="K176" s="79"/>
      <c r="L176" s="79"/>
    </row>
    <row r="177" spans="1:12" ht="12.75">
      <c r="A177" s="79"/>
      <c r="B177" s="79"/>
      <c r="C177" s="79"/>
      <c r="D177" s="79"/>
      <c r="E177" s="79"/>
      <c r="F177" s="79"/>
      <c r="G177" s="148"/>
      <c r="H177" s="79"/>
      <c r="I177" s="79"/>
      <c r="J177" s="79"/>
      <c r="K177" s="79"/>
      <c r="L177" s="79"/>
    </row>
    <row r="178" spans="1:12" ht="12.75">
      <c r="A178" s="79"/>
      <c r="B178" s="79"/>
      <c r="C178" s="79"/>
      <c r="D178" s="79"/>
      <c r="E178" s="79"/>
      <c r="F178" s="79"/>
      <c r="G178" s="148"/>
      <c r="H178" s="79"/>
      <c r="I178" s="79"/>
      <c r="J178" s="79"/>
      <c r="K178" s="79"/>
      <c r="L178" s="79"/>
    </row>
    <row r="179" spans="1:12" ht="12.75">
      <c r="A179" s="79"/>
      <c r="B179" s="79"/>
      <c r="C179" s="79"/>
      <c r="D179" s="79"/>
      <c r="E179" s="79"/>
      <c r="F179" s="79"/>
      <c r="G179" s="148"/>
      <c r="H179" s="79"/>
      <c r="I179" s="79"/>
      <c r="J179" s="79"/>
      <c r="K179" s="79"/>
      <c r="L179" s="79"/>
    </row>
    <row r="180" spans="1:12" ht="12.75">
      <c r="A180" s="79"/>
      <c r="B180" s="79"/>
      <c r="C180" s="79"/>
      <c r="D180" s="79"/>
      <c r="E180" s="79"/>
      <c r="F180" s="79"/>
      <c r="G180" s="148"/>
      <c r="H180" s="79"/>
      <c r="I180" s="79"/>
      <c r="J180" s="79"/>
      <c r="K180" s="79"/>
      <c r="L180" s="79"/>
    </row>
    <row r="181" spans="1:12" ht="12.75">
      <c r="A181" s="79"/>
      <c r="B181" s="79"/>
      <c r="C181" s="79"/>
      <c r="D181" s="79"/>
      <c r="E181" s="79"/>
      <c r="F181" s="79"/>
      <c r="G181" s="148"/>
      <c r="H181" s="79"/>
      <c r="I181" s="79"/>
      <c r="J181" s="79"/>
      <c r="K181" s="79"/>
      <c r="L181" s="79"/>
    </row>
    <row r="182" spans="1:12" ht="12.75">
      <c r="A182" s="79"/>
      <c r="B182" s="79"/>
      <c r="C182" s="79"/>
      <c r="D182" s="79"/>
      <c r="E182" s="79"/>
      <c r="F182" s="79"/>
      <c r="G182" s="148"/>
      <c r="H182" s="79"/>
      <c r="I182" s="79"/>
      <c r="J182" s="79"/>
      <c r="K182" s="79"/>
      <c r="L182" s="79"/>
    </row>
    <row r="183" spans="1:12" ht="12.75">
      <c r="A183" s="79"/>
      <c r="B183" s="79"/>
      <c r="C183" s="79"/>
      <c r="D183" s="79"/>
      <c r="E183" s="79"/>
      <c r="F183" s="79"/>
      <c r="G183" s="148"/>
      <c r="H183" s="79"/>
      <c r="I183" s="79"/>
      <c r="J183" s="79"/>
      <c r="K183" s="79"/>
      <c r="L183" s="79"/>
    </row>
    <row r="184" spans="1:12" ht="12.75">
      <c r="A184" s="79"/>
      <c r="B184" s="79"/>
      <c r="C184" s="79"/>
      <c r="D184" s="79"/>
      <c r="E184" s="79"/>
      <c r="F184" s="79"/>
      <c r="G184" s="148"/>
      <c r="H184" s="79"/>
      <c r="I184" s="79"/>
      <c r="J184" s="79"/>
      <c r="K184" s="79"/>
      <c r="L184" s="79"/>
    </row>
    <row r="185" spans="1:12" ht="12.75">
      <c r="A185" s="79"/>
      <c r="B185" s="79"/>
      <c r="C185" s="79"/>
      <c r="D185" s="79"/>
      <c r="E185" s="79"/>
      <c r="F185" s="79"/>
      <c r="G185" s="148"/>
      <c r="H185" s="79"/>
      <c r="I185" s="79"/>
      <c r="J185" s="79"/>
      <c r="K185" s="79"/>
      <c r="L185" s="79"/>
    </row>
    <row r="186" spans="1:12" ht="12.75">
      <c r="A186" s="79"/>
      <c r="B186" s="79"/>
      <c r="C186" s="79"/>
      <c r="D186" s="79"/>
      <c r="E186" s="79"/>
      <c r="F186" s="79"/>
      <c r="G186" s="148"/>
      <c r="H186" s="79"/>
      <c r="I186" s="79"/>
      <c r="J186" s="79"/>
      <c r="K186" s="79"/>
      <c r="L186" s="79"/>
    </row>
  </sheetData>
  <sheetProtection password="DA94" sheet="1" objects="1" scenarios="1"/>
  <mergeCells count="8">
    <mergeCell ref="A1:J1"/>
    <mergeCell ref="A11:K11"/>
    <mergeCell ref="A6:G6"/>
    <mergeCell ref="A10:K10"/>
    <mergeCell ref="A9:J9"/>
    <mergeCell ref="A7:I7"/>
    <mergeCell ref="A3:I3"/>
    <mergeCell ref="A4:I4"/>
  </mergeCells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6"/>
  <sheetViews>
    <sheetView zoomScalePageLayoutView="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K13" sqref="K13"/>
    </sheetView>
  </sheetViews>
  <sheetFormatPr defaultColWidth="9.00390625" defaultRowHeight="12.75"/>
  <cols>
    <col min="1" max="1" width="24.25390625" style="141" customWidth="1"/>
    <col min="2" max="2" width="10.125" style="141" customWidth="1"/>
    <col min="3" max="3" width="9.125" style="141" customWidth="1"/>
    <col min="4" max="4" width="8.625" style="141" customWidth="1"/>
    <col min="5" max="5" width="8.75390625" style="141" customWidth="1"/>
    <col min="6" max="6" width="8.125" style="141" customWidth="1"/>
    <col min="7" max="7" width="12.00390625" style="141" customWidth="1"/>
    <col min="8" max="8" width="10.00390625" style="141" customWidth="1"/>
    <col min="9" max="16384" width="9.125" style="141" customWidth="1"/>
  </cols>
  <sheetData>
    <row r="1" spans="1:12" ht="15" customHeight="1">
      <c r="A1" s="54" t="s">
        <v>137</v>
      </c>
      <c r="B1" s="55"/>
      <c r="C1" s="55"/>
      <c r="D1" s="55"/>
      <c r="E1" s="55"/>
      <c r="F1" s="55"/>
      <c r="G1" s="55"/>
      <c r="H1" s="55"/>
      <c r="I1" s="55"/>
      <c r="J1" s="55"/>
      <c r="K1" s="56"/>
      <c r="L1" s="56"/>
    </row>
    <row r="2" spans="1:12" ht="15">
      <c r="A2" s="58" t="s">
        <v>136</v>
      </c>
      <c r="B2" s="59"/>
      <c r="C2" s="59"/>
      <c r="D2" s="59"/>
      <c r="E2" s="59"/>
      <c r="F2" s="59"/>
      <c r="G2" s="59"/>
      <c r="H2" s="61"/>
      <c r="I2" s="61"/>
      <c r="J2" s="56"/>
      <c r="K2" s="56"/>
      <c r="L2" s="56"/>
    </row>
    <row r="3" spans="1:12" ht="14.25">
      <c r="A3" s="150" t="s">
        <v>158</v>
      </c>
      <c r="B3" s="54"/>
      <c r="C3" s="54"/>
      <c r="D3" s="54"/>
      <c r="E3" s="54"/>
      <c r="F3" s="54"/>
      <c r="G3" s="54"/>
      <c r="H3" s="54"/>
      <c r="I3" s="54"/>
      <c r="J3" s="56"/>
      <c r="K3" s="56"/>
      <c r="L3" s="56"/>
    </row>
    <row r="4" spans="1:12" ht="15">
      <c r="A4" s="151" t="s">
        <v>159</v>
      </c>
      <c r="B4" s="63"/>
      <c r="C4" s="63"/>
      <c r="D4" s="63"/>
      <c r="E4" s="63"/>
      <c r="F4" s="63"/>
      <c r="G4" s="63"/>
      <c r="H4" s="63"/>
      <c r="I4" s="63"/>
      <c r="J4" s="64"/>
      <c r="K4" s="64"/>
      <c r="L4" s="64"/>
    </row>
    <row r="5" spans="1:12" ht="15">
      <c r="A5" s="65"/>
      <c r="B5" s="65"/>
      <c r="C5" s="65"/>
      <c r="D5" s="65"/>
      <c r="E5" s="65"/>
      <c r="F5" s="152"/>
      <c r="G5" s="65"/>
      <c r="H5" s="65"/>
      <c r="I5" s="65"/>
      <c r="J5" s="64"/>
      <c r="K5" s="64"/>
      <c r="L5" s="64"/>
    </row>
    <row r="6" spans="1:12" ht="15">
      <c r="A6" s="66" t="s">
        <v>142</v>
      </c>
      <c r="B6" s="66"/>
      <c r="C6" s="66"/>
      <c r="D6" s="66"/>
      <c r="E6" s="66"/>
      <c r="F6" s="66"/>
      <c r="G6" s="66"/>
      <c r="H6" s="56"/>
      <c r="I6" s="56"/>
      <c r="J6" s="56"/>
      <c r="K6" s="56"/>
      <c r="L6" s="56"/>
    </row>
    <row r="7" spans="1:12" ht="12.75">
      <c r="A7" s="62" t="s">
        <v>160</v>
      </c>
      <c r="B7" s="62"/>
      <c r="C7" s="62"/>
      <c r="D7" s="62"/>
      <c r="E7" s="62"/>
      <c r="F7" s="62"/>
      <c r="G7" s="62"/>
      <c r="H7" s="62"/>
      <c r="I7" s="62"/>
      <c r="J7" s="56"/>
      <c r="K7" s="56"/>
      <c r="L7" s="56"/>
    </row>
    <row r="8" spans="1:12" ht="12.75">
      <c r="A8" s="58"/>
      <c r="B8" s="58"/>
      <c r="C8" s="58"/>
      <c r="D8" s="58"/>
      <c r="E8" s="58"/>
      <c r="F8" s="58"/>
      <c r="G8" s="56"/>
      <c r="H8" s="56"/>
      <c r="I8" s="56"/>
      <c r="J8" s="56"/>
      <c r="K8" s="56"/>
      <c r="L8" s="56"/>
    </row>
    <row r="9" spans="1:12" ht="12.75">
      <c r="A9" s="54" t="s">
        <v>163</v>
      </c>
      <c r="B9" s="54"/>
      <c r="C9" s="54"/>
      <c r="D9" s="54"/>
      <c r="E9" s="54"/>
      <c r="F9" s="54"/>
      <c r="G9" s="54"/>
      <c r="H9" s="54"/>
      <c r="I9" s="54"/>
      <c r="J9" s="54"/>
      <c r="K9" s="68"/>
      <c r="L9" s="56"/>
    </row>
    <row r="10" spans="1:12" ht="12.75">
      <c r="A10" s="69" t="s">
        <v>164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70"/>
    </row>
    <row r="11" spans="1:12" ht="12.75">
      <c r="A11" s="69" t="s">
        <v>5</v>
      </c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70"/>
    </row>
    <row r="12" spans="1:12" ht="12.75">
      <c r="A12" s="71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0"/>
    </row>
    <row r="13" spans="1:12" ht="42.75">
      <c r="A13" s="73" t="s">
        <v>2</v>
      </c>
      <c r="B13" s="74" t="s">
        <v>139</v>
      </c>
      <c r="C13" s="73" t="s">
        <v>0</v>
      </c>
      <c r="D13" s="75" t="s">
        <v>8</v>
      </c>
      <c r="E13" s="76" t="s">
        <v>4</v>
      </c>
      <c r="F13" s="73" t="s">
        <v>1</v>
      </c>
      <c r="G13" s="77" t="s">
        <v>140</v>
      </c>
      <c r="H13" s="77" t="s">
        <v>143</v>
      </c>
      <c r="I13" s="78" t="s">
        <v>7</v>
      </c>
      <c r="J13" s="159"/>
      <c r="K13" s="159"/>
      <c r="L13" s="159"/>
    </row>
    <row r="14" spans="1:12" ht="20.25">
      <c r="A14" s="157" t="s">
        <v>9</v>
      </c>
      <c r="B14" s="153">
        <v>1998</v>
      </c>
      <c r="C14" s="154">
        <v>117</v>
      </c>
      <c r="D14" s="75">
        <v>11</v>
      </c>
      <c r="E14" s="155">
        <v>37</v>
      </c>
      <c r="F14" s="156">
        <v>4</v>
      </c>
      <c r="G14" s="185"/>
      <c r="H14" s="186"/>
      <c r="I14" s="85"/>
      <c r="J14" s="159"/>
      <c r="K14" s="159"/>
      <c r="L14" s="159"/>
    </row>
    <row r="15" spans="1:12" ht="20.25">
      <c r="A15" s="157" t="s">
        <v>10</v>
      </c>
      <c r="B15" s="153">
        <v>1998</v>
      </c>
      <c r="C15" s="154">
        <v>117</v>
      </c>
      <c r="D15" s="75">
        <v>12</v>
      </c>
      <c r="E15" s="155">
        <v>34</v>
      </c>
      <c r="F15" s="156">
        <v>9</v>
      </c>
      <c r="G15" s="187"/>
      <c r="H15" s="115"/>
      <c r="I15" s="88"/>
      <c r="J15" s="158"/>
      <c r="K15" s="158"/>
      <c r="L15" s="159"/>
    </row>
    <row r="16" spans="1:12" ht="20.25">
      <c r="A16" s="157" t="s">
        <v>11</v>
      </c>
      <c r="B16" s="153">
        <v>1998</v>
      </c>
      <c r="C16" s="154">
        <v>117</v>
      </c>
      <c r="D16" s="75">
        <v>13</v>
      </c>
      <c r="E16" s="155">
        <v>9</v>
      </c>
      <c r="F16" s="156">
        <v>49</v>
      </c>
      <c r="G16" s="187"/>
      <c r="H16" s="115"/>
      <c r="I16" s="88"/>
      <c r="J16" s="159"/>
      <c r="K16" s="158"/>
      <c r="L16" s="159"/>
    </row>
    <row r="17" spans="1:12" ht="20.25">
      <c r="A17" s="157" t="s">
        <v>12</v>
      </c>
      <c r="B17" s="153">
        <v>1998</v>
      </c>
      <c r="C17" s="154">
        <v>117</v>
      </c>
      <c r="D17" s="75">
        <v>14</v>
      </c>
      <c r="E17" s="155">
        <v>6</v>
      </c>
      <c r="F17" s="156">
        <v>50</v>
      </c>
      <c r="G17" s="187"/>
      <c r="H17" s="115"/>
      <c r="I17" s="88"/>
      <c r="J17" s="158"/>
      <c r="K17" s="158"/>
      <c r="L17" s="159"/>
    </row>
    <row r="18" spans="1:12" ht="20.25">
      <c r="A18" s="157" t="s">
        <v>13</v>
      </c>
      <c r="B18" s="153">
        <v>1998</v>
      </c>
      <c r="C18" s="154">
        <v>117</v>
      </c>
      <c r="D18" s="75">
        <v>15</v>
      </c>
      <c r="E18" s="155">
        <v>0</v>
      </c>
      <c r="F18" s="156"/>
      <c r="G18" s="92">
        <f>SUM(E14:E23)</f>
        <v>121</v>
      </c>
      <c r="H18" s="93">
        <f>SUM(G18-E18-E23)</f>
        <v>121</v>
      </c>
      <c r="I18" s="88"/>
      <c r="J18" s="158"/>
      <c r="K18" s="158"/>
      <c r="L18" s="159"/>
    </row>
    <row r="19" spans="1:12" ht="20.25">
      <c r="A19" s="157" t="s">
        <v>14</v>
      </c>
      <c r="B19" s="153">
        <v>1998</v>
      </c>
      <c r="C19" s="154">
        <v>117</v>
      </c>
      <c r="D19" s="75">
        <v>16</v>
      </c>
      <c r="E19" s="155">
        <v>12</v>
      </c>
      <c r="F19" s="160">
        <v>46</v>
      </c>
      <c r="G19" s="188"/>
      <c r="H19" s="188"/>
      <c r="I19" s="88"/>
      <c r="J19" s="158"/>
      <c r="K19" s="158"/>
      <c r="L19" s="159"/>
    </row>
    <row r="20" spans="1:12" ht="20.25">
      <c r="A20" s="157" t="s">
        <v>15</v>
      </c>
      <c r="B20" s="153">
        <v>1998</v>
      </c>
      <c r="C20" s="154">
        <v>117</v>
      </c>
      <c r="D20" s="75">
        <v>17</v>
      </c>
      <c r="E20" s="155">
        <v>2</v>
      </c>
      <c r="F20" s="156">
        <v>53</v>
      </c>
      <c r="G20" s="187"/>
      <c r="H20" s="115"/>
      <c r="I20" s="88"/>
      <c r="J20" s="158"/>
      <c r="K20" s="158"/>
      <c r="L20" s="159"/>
    </row>
    <row r="21" spans="1:12" ht="20.25">
      <c r="A21" s="157" t="s">
        <v>16</v>
      </c>
      <c r="B21" s="153">
        <v>1999</v>
      </c>
      <c r="C21" s="154">
        <v>117</v>
      </c>
      <c r="D21" s="75">
        <v>18</v>
      </c>
      <c r="E21" s="155">
        <v>5</v>
      </c>
      <c r="F21" s="156">
        <v>51</v>
      </c>
      <c r="G21" s="187"/>
      <c r="H21" s="115"/>
      <c r="I21" s="88"/>
      <c r="J21" s="159"/>
      <c r="K21" s="159"/>
      <c r="L21" s="159"/>
    </row>
    <row r="22" spans="1:12" ht="20.25">
      <c r="A22" s="157" t="s">
        <v>17</v>
      </c>
      <c r="B22" s="153">
        <v>1999</v>
      </c>
      <c r="C22" s="154">
        <v>117</v>
      </c>
      <c r="D22" s="75">
        <v>19</v>
      </c>
      <c r="E22" s="155">
        <v>16</v>
      </c>
      <c r="F22" s="156">
        <v>39</v>
      </c>
      <c r="G22" s="187"/>
      <c r="H22" s="115"/>
      <c r="I22" s="88"/>
      <c r="J22" s="159"/>
      <c r="K22" s="159"/>
      <c r="L22" s="159"/>
    </row>
    <row r="23" spans="1:12" ht="21" thickBot="1">
      <c r="A23" s="161" t="s">
        <v>161</v>
      </c>
      <c r="B23" s="162">
        <v>1999</v>
      </c>
      <c r="C23" s="163">
        <v>117</v>
      </c>
      <c r="D23" s="96">
        <v>20</v>
      </c>
      <c r="E23" s="164">
        <v>0</v>
      </c>
      <c r="F23" s="165"/>
      <c r="G23" s="189"/>
      <c r="H23" s="118"/>
      <c r="I23" s="100"/>
      <c r="J23" s="159"/>
      <c r="K23" s="159"/>
      <c r="L23" s="159"/>
    </row>
    <row r="24" spans="1:12" ht="20.25">
      <c r="A24" s="166" t="s">
        <v>18</v>
      </c>
      <c r="B24" s="167">
        <v>1998</v>
      </c>
      <c r="C24" s="168">
        <v>121</v>
      </c>
      <c r="D24" s="105">
        <v>21</v>
      </c>
      <c r="E24" s="155">
        <v>35</v>
      </c>
      <c r="F24" s="169">
        <v>7</v>
      </c>
      <c r="G24" s="187"/>
      <c r="H24" s="115"/>
      <c r="I24" s="88"/>
      <c r="J24" s="159"/>
      <c r="K24" s="159"/>
      <c r="L24" s="159"/>
    </row>
    <row r="25" spans="1:12" ht="20.25">
      <c r="A25" s="157" t="s">
        <v>19</v>
      </c>
      <c r="B25" s="153">
        <v>1999</v>
      </c>
      <c r="C25" s="168">
        <v>121</v>
      </c>
      <c r="D25" s="75">
        <v>22</v>
      </c>
      <c r="E25" s="155">
        <v>23</v>
      </c>
      <c r="F25" s="156">
        <v>29</v>
      </c>
      <c r="G25" s="187"/>
      <c r="H25" s="115"/>
      <c r="I25" s="88"/>
      <c r="J25" s="159"/>
      <c r="K25" s="159"/>
      <c r="L25" s="159"/>
    </row>
    <row r="26" spans="1:12" ht="20.25">
      <c r="A26" s="157" t="s">
        <v>20</v>
      </c>
      <c r="B26" s="153">
        <v>1999</v>
      </c>
      <c r="C26" s="168">
        <v>121</v>
      </c>
      <c r="D26" s="75">
        <v>23</v>
      </c>
      <c r="E26" s="155">
        <v>24</v>
      </c>
      <c r="F26" s="156">
        <v>28</v>
      </c>
      <c r="G26" s="187"/>
      <c r="H26" s="115"/>
      <c r="I26" s="88"/>
      <c r="J26" s="159"/>
      <c r="K26" s="159"/>
      <c r="L26" s="159"/>
    </row>
    <row r="27" spans="1:12" ht="20.25">
      <c r="A27" s="157" t="s">
        <v>21</v>
      </c>
      <c r="B27" s="153">
        <v>1998</v>
      </c>
      <c r="C27" s="168">
        <v>121</v>
      </c>
      <c r="D27" s="75">
        <v>24</v>
      </c>
      <c r="E27" s="155">
        <v>15</v>
      </c>
      <c r="F27" s="156">
        <v>42</v>
      </c>
      <c r="G27" s="187"/>
      <c r="H27" s="115"/>
      <c r="I27" s="88"/>
      <c r="J27" s="159"/>
      <c r="K27" s="159"/>
      <c r="L27" s="159"/>
    </row>
    <row r="28" spans="1:12" ht="20.25">
      <c r="A28" s="157" t="s">
        <v>22</v>
      </c>
      <c r="B28" s="153">
        <v>1998</v>
      </c>
      <c r="C28" s="168">
        <v>121</v>
      </c>
      <c r="D28" s="75">
        <v>25</v>
      </c>
      <c r="E28" s="155">
        <v>19</v>
      </c>
      <c r="F28" s="156">
        <v>35</v>
      </c>
      <c r="G28" s="92">
        <f>SUM(E24:E33)</f>
        <v>199</v>
      </c>
      <c r="H28" s="93">
        <f>SUM(G28-E32-E33)</f>
        <v>199</v>
      </c>
      <c r="I28" s="88"/>
      <c r="J28" s="159"/>
      <c r="K28" s="159"/>
      <c r="L28" s="159"/>
    </row>
    <row r="29" spans="1:12" ht="20.25">
      <c r="A29" s="157" t="s">
        <v>23</v>
      </c>
      <c r="B29" s="153">
        <v>1998</v>
      </c>
      <c r="C29" s="168">
        <v>121</v>
      </c>
      <c r="D29" s="75">
        <v>26</v>
      </c>
      <c r="E29" s="155">
        <v>31</v>
      </c>
      <c r="F29" s="156">
        <v>15</v>
      </c>
      <c r="G29" s="92"/>
      <c r="H29" s="93"/>
      <c r="I29" s="88"/>
      <c r="J29" s="159"/>
      <c r="K29" s="159"/>
      <c r="L29" s="159"/>
    </row>
    <row r="30" spans="1:12" ht="20.25">
      <c r="A30" s="157" t="s">
        <v>24</v>
      </c>
      <c r="B30" s="153">
        <v>1998</v>
      </c>
      <c r="C30" s="168">
        <v>121</v>
      </c>
      <c r="D30" s="75">
        <v>27</v>
      </c>
      <c r="E30" s="155">
        <v>26</v>
      </c>
      <c r="F30" s="156">
        <v>25</v>
      </c>
      <c r="G30" s="187"/>
      <c r="H30" s="115"/>
      <c r="I30" s="88"/>
      <c r="J30" s="159"/>
      <c r="K30" s="159"/>
      <c r="L30" s="159"/>
    </row>
    <row r="31" spans="1:12" ht="20.25">
      <c r="A31" s="157" t="s">
        <v>105</v>
      </c>
      <c r="B31" s="153">
        <v>1998</v>
      </c>
      <c r="C31" s="168">
        <v>121</v>
      </c>
      <c r="D31" s="75">
        <v>28</v>
      </c>
      <c r="E31" s="155">
        <v>26</v>
      </c>
      <c r="F31" s="156">
        <v>25</v>
      </c>
      <c r="G31" s="92"/>
      <c r="H31" s="93"/>
      <c r="I31" s="88"/>
      <c r="J31" s="159"/>
      <c r="K31" s="159"/>
      <c r="L31" s="159"/>
    </row>
    <row r="32" spans="1:12" ht="20.25">
      <c r="A32" s="157" t="s">
        <v>25</v>
      </c>
      <c r="B32" s="153">
        <v>1999</v>
      </c>
      <c r="C32" s="168">
        <v>121</v>
      </c>
      <c r="D32" s="75">
        <v>29</v>
      </c>
      <c r="E32" s="155">
        <v>0</v>
      </c>
      <c r="F32" s="156"/>
      <c r="G32" s="92"/>
      <c r="H32" s="93"/>
      <c r="I32" s="88"/>
      <c r="J32" s="159"/>
      <c r="K32" s="159"/>
      <c r="L32" s="159"/>
    </row>
    <row r="33" spans="1:12" ht="21" thickBot="1">
      <c r="A33" s="161" t="s">
        <v>26</v>
      </c>
      <c r="B33" s="162">
        <v>1998</v>
      </c>
      <c r="C33" s="163">
        <v>121</v>
      </c>
      <c r="D33" s="96">
        <v>30</v>
      </c>
      <c r="E33" s="164">
        <v>0</v>
      </c>
      <c r="F33" s="165"/>
      <c r="G33" s="189"/>
      <c r="H33" s="118"/>
      <c r="I33" s="100"/>
      <c r="J33" s="159"/>
      <c r="K33" s="159"/>
      <c r="L33" s="159"/>
    </row>
    <row r="34" spans="1:12" ht="20.25">
      <c r="A34" s="166" t="s">
        <v>27</v>
      </c>
      <c r="B34" s="167">
        <v>1998</v>
      </c>
      <c r="C34" s="168">
        <v>125</v>
      </c>
      <c r="D34" s="105">
        <v>31</v>
      </c>
      <c r="E34" s="155">
        <v>16</v>
      </c>
      <c r="F34" s="169">
        <v>39</v>
      </c>
      <c r="G34" s="187"/>
      <c r="H34" s="115"/>
      <c r="I34" s="88"/>
      <c r="J34" s="159"/>
      <c r="K34" s="159"/>
      <c r="L34" s="159"/>
    </row>
    <row r="35" spans="1:12" ht="20.25">
      <c r="A35" s="157" t="s">
        <v>104</v>
      </c>
      <c r="B35" s="153">
        <v>1999</v>
      </c>
      <c r="C35" s="168">
        <v>125</v>
      </c>
      <c r="D35" s="75">
        <v>32</v>
      </c>
      <c r="E35" s="155">
        <v>14</v>
      </c>
      <c r="F35" s="156">
        <v>45</v>
      </c>
      <c r="G35" s="187"/>
      <c r="H35" s="115"/>
      <c r="I35" s="88"/>
      <c r="J35" s="159"/>
      <c r="K35" s="159"/>
      <c r="L35" s="159"/>
    </row>
    <row r="36" spans="1:12" ht="20.25">
      <c r="A36" s="157" t="s">
        <v>28</v>
      </c>
      <c r="B36" s="153">
        <v>1998</v>
      </c>
      <c r="C36" s="168">
        <v>125</v>
      </c>
      <c r="D36" s="75">
        <v>33</v>
      </c>
      <c r="E36" s="155">
        <v>0</v>
      </c>
      <c r="F36" s="156"/>
      <c r="G36" s="187"/>
      <c r="H36" s="115"/>
      <c r="I36" s="88"/>
      <c r="J36" s="159"/>
      <c r="K36" s="159"/>
      <c r="L36" s="159"/>
    </row>
    <row r="37" spans="1:12" ht="20.25">
      <c r="A37" s="157" t="s">
        <v>29</v>
      </c>
      <c r="B37" s="153">
        <v>1998</v>
      </c>
      <c r="C37" s="168">
        <v>125</v>
      </c>
      <c r="D37" s="75">
        <v>34</v>
      </c>
      <c r="E37" s="155">
        <v>23</v>
      </c>
      <c r="F37" s="156">
        <v>29</v>
      </c>
      <c r="G37" s="187"/>
      <c r="H37" s="115"/>
      <c r="I37" s="88"/>
      <c r="J37" s="159"/>
      <c r="K37" s="159"/>
      <c r="L37" s="159"/>
    </row>
    <row r="38" spans="1:12" ht="20.25">
      <c r="A38" s="170" t="s">
        <v>31</v>
      </c>
      <c r="B38" s="153">
        <v>1998</v>
      </c>
      <c r="C38" s="168">
        <v>125</v>
      </c>
      <c r="D38" s="75">
        <v>35</v>
      </c>
      <c r="E38" s="155">
        <v>17</v>
      </c>
      <c r="F38" s="156">
        <v>38</v>
      </c>
      <c r="G38" s="92">
        <f>SUM(E34:E43)</f>
        <v>125</v>
      </c>
      <c r="H38" s="93">
        <f>SUM(G38-E36-E41)</f>
        <v>125</v>
      </c>
      <c r="I38" s="88"/>
      <c r="J38" s="159"/>
      <c r="K38" s="159"/>
      <c r="L38" s="159"/>
    </row>
    <row r="39" spans="1:12" ht="20.25">
      <c r="A39" s="157" t="s">
        <v>30</v>
      </c>
      <c r="B39" s="153">
        <v>1999</v>
      </c>
      <c r="C39" s="168">
        <v>125</v>
      </c>
      <c r="D39" s="75">
        <v>36</v>
      </c>
      <c r="E39" s="155">
        <v>3</v>
      </c>
      <c r="F39" s="156">
        <v>52</v>
      </c>
      <c r="G39" s="187"/>
      <c r="H39" s="115"/>
      <c r="I39" s="88"/>
      <c r="J39" s="159"/>
      <c r="K39" s="159"/>
      <c r="L39" s="159"/>
    </row>
    <row r="40" spans="1:12" ht="20.25">
      <c r="A40" s="157" t="s">
        <v>32</v>
      </c>
      <c r="B40" s="153">
        <v>1999</v>
      </c>
      <c r="C40" s="168">
        <v>125</v>
      </c>
      <c r="D40" s="75">
        <v>37</v>
      </c>
      <c r="E40" s="155">
        <v>19</v>
      </c>
      <c r="F40" s="160">
        <v>35</v>
      </c>
      <c r="G40" s="188"/>
      <c r="H40" s="108"/>
      <c r="I40" s="88"/>
      <c r="J40" s="159"/>
      <c r="K40" s="159"/>
      <c r="L40" s="159"/>
    </row>
    <row r="41" spans="1:12" ht="20.25">
      <c r="A41" s="157" t="s">
        <v>33</v>
      </c>
      <c r="B41" s="153">
        <v>1999</v>
      </c>
      <c r="C41" s="168">
        <v>125</v>
      </c>
      <c r="D41" s="75">
        <v>38</v>
      </c>
      <c r="E41" s="155">
        <v>0</v>
      </c>
      <c r="F41" s="156"/>
      <c r="G41" s="187"/>
      <c r="H41" s="115"/>
      <c r="I41" s="88"/>
      <c r="J41" s="159"/>
      <c r="K41" s="159"/>
      <c r="L41" s="159"/>
    </row>
    <row r="42" spans="1:12" ht="20.25">
      <c r="A42" s="157" t="s">
        <v>34</v>
      </c>
      <c r="B42" s="153">
        <v>1999</v>
      </c>
      <c r="C42" s="168">
        <v>125</v>
      </c>
      <c r="D42" s="75">
        <v>39</v>
      </c>
      <c r="E42" s="155">
        <v>22</v>
      </c>
      <c r="F42" s="156">
        <v>32</v>
      </c>
      <c r="G42" s="187"/>
      <c r="H42" s="115"/>
      <c r="I42" s="88"/>
      <c r="J42" s="159"/>
      <c r="K42" s="159"/>
      <c r="L42" s="159"/>
    </row>
    <row r="43" spans="1:12" ht="21" thickBot="1">
      <c r="A43" s="161" t="s">
        <v>92</v>
      </c>
      <c r="B43" s="162">
        <v>1998</v>
      </c>
      <c r="C43" s="163">
        <v>125</v>
      </c>
      <c r="D43" s="96">
        <v>40</v>
      </c>
      <c r="E43" s="164">
        <v>11</v>
      </c>
      <c r="F43" s="165">
        <v>47</v>
      </c>
      <c r="G43" s="189"/>
      <c r="H43" s="118"/>
      <c r="I43" s="100"/>
      <c r="J43" s="159"/>
      <c r="K43" s="159"/>
      <c r="L43" s="159"/>
    </row>
    <row r="44" spans="1:12" ht="20.25">
      <c r="A44" s="171" t="s">
        <v>95</v>
      </c>
      <c r="B44" s="167">
        <v>1998</v>
      </c>
      <c r="C44" s="172">
        <v>126</v>
      </c>
      <c r="D44" s="105">
        <v>41</v>
      </c>
      <c r="E44" s="173">
        <v>20</v>
      </c>
      <c r="F44" s="174">
        <v>34</v>
      </c>
      <c r="G44" s="190"/>
      <c r="H44" s="191"/>
      <c r="I44" s="88"/>
      <c r="J44" s="159"/>
      <c r="K44" s="159"/>
      <c r="L44" s="159"/>
    </row>
    <row r="45" spans="1:12" ht="20.25">
      <c r="A45" s="171" t="s">
        <v>103</v>
      </c>
      <c r="B45" s="167">
        <v>1998</v>
      </c>
      <c r="C45" s="172">
        <v>126</v>
      </c>
      <c r="D45" s="75">
        <v>42</v>
      </c>
      <c r="E45" s="155">
        <v>15</v>
      </c>
      <c r="F45" s="156">
        <v>42</v>
      </c>
      <c r="G45" s="187"/>
      <c r="H45" s="115"/>
      <c r="I45" s="124"/>
      <c r="L45" s="159"/>
    </row>
    <row r="46" spans="1:12" ht="20.25">
      <c r="A46" s="175" t="s">
        <v>97</v>
      </c>
      <c r="B46" s="153">
        <v>1998</v>
      </c>
      <c r="C46" s="172">
        <v>126</v>
      </c>
      <c r="D46" s="75">
        <v>43</v>
      </c>
      <c r="E46" s="155">
        <v>36</v>
      </c>
      <c r="F46" s="156">
        <v>5</v>
      </c>
      <c r="G46" s="192"/>
      <c r="H46" s="188"/>
      <c r="I46" s="124"/>
      <c r="J46" s="159"/>
      <c r="K46" s="159"/>
      <c r="L46" s="159"/>
    </row>
    <row r="47" spans="1:12" ht="20.25">
      <c r="A47" s="175" t="s">
        <v>98</v>
      </c>
      <c r="B47" s="176">
        <v>1999</v>
      </c>
      <c r="C47" s="172">
        <v>126</v>
      </c>
      <c r="D47" s="75">
        <v>44</v>
      </c>
      <c r="E47" s="155">
        <v>11</v>
      </c>
      <c r="F47" s="156">
        <v>47</v>
      </c>
      <c r="G47" s="193"/>
      <c r="H47" s="115"/>
      <c r="I47" s="124"/>
      <c r="J47" s="159"/>
      <c r="K47" s="159"/>
      <c r="L47" s="159"/>
    </row>
    <row r="48" spans="1:12" ht="20.25">
      <c r="A48" s="175" t="s">
        <v>99</v>
      </c>
      <c r="B48" s="153">
        <v>1998</v>
      </c>
      <c r="C48" s="172">
        <v>126</v>
      </c>
      <c r="D48" s="75">
        <v>45</v>
      </c>
      <c r="E48" s="155">
        <v>15</v>
      </c>
      <c r="F48" s="156">
        <v>42</v>
      </c>
      <c r="G48" s="177">
        <f>SUM(E44:E53)</f>
        <v>231</v>
      </c>
      <c r="H48" s="93">
        <f>SUM(G48-E45-E47)</f>
        <v>205</v>
      </c>
      <c r="I48" s="124"/>
      <c r="J48" s="159"/>
      <c r="K48" s="159"/>
      <c r="L48" s="159"/>
    </row>
    <row r="49" spans="1:12" ht="20.25">
      <c r="A49" s="175" t="s">
        <v>100</v>
      </c>
      <c r="B49" s="153">
        <v>1998</v>
      </c>
      <c r="C49" s="172">
        <v>126</v>
      </c>
      <c r="D49" s="75">
        <v>46</v>
      </c>
      <c r="E49" s="155">
        <v>32</v>
      </c>
      <c r="F49" s="156">
        <v>11</v>
      </c>
      <c r="G49" s="193"/>
      <c r="H49" s="115"/>
      <c r="I49" s="124"/>
      <c r="J49" s="159"/>
      <c r="K49" s="159"/>
      <c r="L49" s="159"/>
    </row>
    <row r="50" spans="1:12" ht="20.25">
      <c r="A50" s="175" t="s">
        <v>114</v>
      </c>
      <c r="B50" s="153">
        <v>1998</v>
      </c>
      <c r="C50" s="172">
        <v>126</v>
      </c>
      <c r="D50" s="75">
        <v>47</v>
      </c>
      <c r="E50" s="155">
        <v>16</v>
      </c>
      <c r="F50" s="156">
        <v>39</v>
      </c>
      <c r="G50" s="193"/>
      <c r="H50" s="115"/>
      <c r="I50" s="124"/>
      <c r="J50" s="159"/>
      <c r="K50" s="159"/>
      <c r="L50" s="159"/>
    </row>
    <row r="51" spans="1:12" ht="20.25">
      <c r="A51" s="175" t="s">
        <v>101</v>
      </c>
      <c r="B51" s="153">
        <v>1998</v>
      </c>
      <c r="C51" s="172">
        <v>126</v>
      </c>
      <c r="D51" s="75">
        <v>48</v>
      </c>
      <c r="E51" s="155">
        <v>27</v>
      </c>
      <c r="F51" s="156">
        <v>21</v>
      </c>
      <c r="G51" s="193"/>
      <c r="H51" s="115"/>
      <c r="I51" s="124"/>
      <c r="J51" s="159"/>
      <c r="K51" s="159"/>
      <c r="L51" s="159"/>
    </row>
    <row r="52" spans="1:12" ht="20.25">
      <c r="A52" s="175" t="s">
        <v>102</v>
      </c>
      <c r="B52" s="176">
        <v>1999</v>
      </c>
      <c r="C52" s="172">
        <v>126</v>
      </c>
      <c r="D52" s="75">
        <v>49</v>
      </c>
      <c r="E52" s="155">
        <v>28</v>
      </c>
      <c r="F52" s="160">
        <v>19</v>
      </c>
      <c r="G52" s="188"/>
      <c r="H52" s="188"/>
      <c r="I52" s="124"/>
      <c r="L52" s="159"/>
    </row>
    <row r="53" spans="1:12" ht="21" thickBot="1">
      <c r="A53" s="194" t="s">
        <v>96</v>
      </c>
      <c r="B53" s="162">
        <v>1998</v>
      </c>
      <c r="C53" s="163">
        <v>126</v>
      </c>
      <c r="D53" s="96">
        <v>50</v>
      </c>
      <c r="E53" s="164">
        <v>31</v>
      </c>
      <c r="F53" s="165">
        <v>15</v>
      </c>
      <c r="G53" s="195"/>
      <c r="H53" s="118"/>
      <c r="I53" s="132"/>
      <c r="J53" s="159"/>
      <c r="K53" s="159"/>
      <c r="L53" s="159"/>
    </row>
    <row r="54" spans="1:12" ht="20.25">
      <c r="A54" s="166" t="s">
        <v>35</v>
      </c>
      <c r="B54" s="167">
        <v>1998</v>
      </c>
      <c r="C54" s="168">
        <v>127</v>
      </c>
      <c r="D54" s="105">
        <v>51</v>
      </c>
      <c r="E54" s="155">
        <v>28</v>
      </c>
      <c r="F54" s="169">
        <v>19</v>
      </c>
      <c r="G54" s="193"/>
      <c r="H54" s="115"/>
      <c r="I54" s="124"/>
      <c r="J54" s="159"/>
      <c r="K54" s="159"/>
      <c r="L54" s="159"/>
    </row>
    <row r="55" spans="1:12" ht="20.25">
      <c r="A55" s="157" t="s">
        <v>36</v>
      </c>
      <c r="B55" s="153">
        <v>1998</v>
      </c>
      <c r="C55" s="168">
        <v>127</v>
      </c>
      <c r="D55" s="75">
        <v>52</v>
      </c>
      <c r="E55" s="155">
        <v>31</v>
      </c>
      <c r="F55" s="156">
        <v>15</v>
      </c>
      <c r="G55" s="193"/>
      <c r="H55" s="115"/>
      <c r="I55" s="124"/>
      <c r="J55" s="159"/>
      <c r="K55" s="159"/>
      <c r="L55" s="159"/>
    </row>
    <row r="56" spans="1:12" ht="20.25">
      <c r="A56" s="157" t="s">
        <v>37</v>
      </c>
      <c r="B56" s="153">
        <v>1998</v>
      </c>
      <c r="C56" s="168">
        <v>127</v>
      </c>
      <c r="D56" s="75">
        <v>53</v>
      </c>
      <c r="E56" s="155">
        <v>33</v>
      </c>
      <c r="F56" s="156">
        <v>10</v>
      </c>
      <c r="G56" s="193"/>
      <c r="H56" s="115"/>
      <c r="I56" s="124"/>
      <c r="J56" s="159"/>
      <c r="K56" s="159"/>
      <c r="L56" s="159"/>
    </row>
    <row r="57" spans="1:12" ht="20.25">
      <c r="A57" s="157" t="s">
        <v>38</v>
      </c>
      <c r="B57" s="153">
        <v>1998</v>
      </c>
      <c r="C57" s="168">
        <v>127</v>
      </c>
      <c r="D57" s="75">
        <v>54</v>
      </c>
      <c r="E57" s="155">
        <v>36</v>
      </c>
      <c r="F57" s="156">
        <v>5</v>
      </c>
      <c r="G57" s="193"/>
      <c r="H57" s="115"/>
      <c r="I57" s="124"/>
      <c r="J57" s="159"/>
      <c r="K57" s="159"/>
      <c r="L57" s="159"/>
    </row>
    <row r="58" spans="1:12" ht="20.25">
      <c r="A58" s="157" t="s">
        <v>39</v>
      </c>
      <c r="B58" s="153">
        <v>1998</v>
      </c>
      <c r="C58" s="168">
        <v>127</v>
      </c>
      <c r="D58" s="75">
        <v>55</v>
      </c>
      <c r="E58" s="155">
        <v>42</v>
      </c>
      <c r="F58" s="160">
        <v>1</v>
      </c>
      <c r="G58" s="92">
        <f>SUM(E54:E63)</f>
        <v>343</v>
      </c>
      <c r="H58" s="93">
        <f>SUM(G58-E54-E60)</f>
        <v>286</v>
      </c>
      <c r="I58" s="124"/>
      <c r="J58" s="159"/>
      <c r="K58" s="159"/>
      <c r="L58" s="159"/>
    </row>
    <row r="59" spans="1:12" ht="20.25">
      <c r="A59" s="157" t="s">
        <v>40</v>
      </c>
      <c r="B59" s="153">
        <v>1999</v>
      </c>
      <c r="C59" s="168">
        <v>127</v>
      </c>
      <c r="D59" s="75">
        <v>56</v>
      </c>
      <c r="E59" s="155">
        <v>38</v>
      </c>
      <c r="F59" s="156">
        <v>3</v>
      </c>
      <c r="G59" s="193"/>
      <c r="H59" s="115"/>
      <c r="I59" s="124"/>
      <c r="J59" s="159"/>
      <c r="K59" s="159"/>
      <c r="L59" s="159"/>
    </row>
    <row r="60" spans="1:12" ht="20.25">
      <c r="A60" s="157" t="s">
        <v>41</v>
      </c>
      <c r="B60" s="153">
        <v>1998</v>
      </c>
      <c r="C60" s="168">
        <v>127</v>
      </c>
      <c r="D60" s="75">
        <v>57</v>
      </c>
      <c r="E60" s="155">
        <v>29</v>
      </c>
      <c r="F60" s="156">
        <v>18</v>
      </c>
      <c r="G60" s="193"/>
      <c r="H60" s="115"/>
      <c r="I60" s="124"/>
      <c r="J60" s="159"/>
      <c r="K60" s="159"/>
      <c r="L60" s="159"/>
    </row>
    <row r="61" spans="1:12" ht="20.25">
      <c r="A61" s="157" t="s">
        <v>93</v>
      </c>
      <c r="B61" s="153">
        <v>1998</v>
      </c>
      <c r="C61" s="168">
        <v>127</v>
      </c>
      <c r="D61" s="75">
        <v>58</v>
      </c>
      <c r="E61" s="155">
        <v>39</v>
      </c>
      <c r="F61" s="156">
        <v>2</v>
      </c>
      <c r="G61" s="193"/>
      <c r="H61" s="115"/>
      <c r="I61" s="124"/>
      <c r="J61" s="159"/>
      <c r="K61" s="159"/>
      <c r="L61" s="159"/>
    </row>
    <row r="62" spans="1:12" ht="20.25">
      <c r="A62" s="157" t="s">
        <v>94</v>
      </c>
      <c r="B62" s="153">
        <v>1998</v>
      </c>
      <c r="C62" s="168">
        <v>127</v>
      </c>
      <c r="D62" s="75">
        <v>59</v>
      </c>
      <c r="E62" s="155">
        <v>32</v>
      </c>
      <c r="F62" s="156">
        <v>11</v>
      </c>
      <c r="G62" s="193"/>
      <c r="H62" s="115"/>
      <c r="I62" s="124"/>
      <c r="J62" s="159"/>
      <c r="K62" s="159"/>
      <c r="L62" s="159"/>
    </row>
    <row r="63" spans="1:12" ht="21" thickBot="1">
      <c r="A63" s="161" t="s">
        <v>42</v>
      </c>
      <c r="B63" s="162">
        <v>1998</v>
      </c>
      <c r="C63" s="163">
        <v>127</v>
      </c>
      <c r="D63" s="96">
        <v>60</v>
      </c>
      <c r="E63" s="164">
        <v>35</v>
      </c>
      <c r="F63" s="165">
        <v>7</v>
      </c>
      <c r="G63" s="129"/>
      <c r="H63" s="129"/>
      <c r="I63" s="132"/>
      <c r="J63" s="159"/>
      <c r="K63" s="159"/>
      <c r="L63" s="159"/>
    </row>
    <row r="64" spans="1:12" ht="20.25">
      <c r="A64" s="166" t="s">
        <v>44</v>
      </c>
      <c r="B64" s="167">
        <v>1998</v>
      </c>
      <c r="C64" s="168">
        <v>135</v>
      </c>
      <c r="D64" s="105">
        <v>61</v>
      </c>
      <c r="E64" s="155">
        <v>19</v>
      </c>
      <c r="F64" s="169">
        <v>35</v>
      </c>
      <c r="G64" s="193"/>
      <c r="H64" s="115"/>
      <c r="I64" s="124"/>
      <c r="J64" s="159"/>
      <c r="K64" s="159"/>
      <c r="L64" s="159"/>
    </row>
    <row r="65" spans="1:12" ht="20.25">
      <c r="A65" s="157" t="s">
        <v>51</v>
      </c>
      <c r="B65" s="153">
        <v>1999</v>
      </c>
      <c r="C65" s="168">
        <v>135</v>
      </c>
      <c r="D65" s="75">
        <v>62</v>
      </c>
      <c r="E65" s="155">
        <v>32</v>
      </c>
      <c r="F65" s="156">
        <v>11</v>
      </c>
      <c r="G65" s="193"/>
      <c r="H65" s="115"/>
      <c r="I65" s="124"/>
      <c r="J65" s="159"/>
      <c r="K65" s="159"/>
      <c r="L65" s="159"/>
    </row>
    <row r="66" spans="1:12" ht="20.25">
      <c r="A66" s="157" t="s">
        <v>45</v>
      </c>
      <c r="B66" s="153">
        <v>1999</v>
      </c>
      <c r="C66" s="168">
        <v>135</v>
      </c>
      <c r="D66" s="75">
        <v>63</v>
      </c>
      <c r="E66" s="155">
        <v>27</v>
      </c>
      <c r="F66" s="156">
        <v>21</v>
      </c>
      <c r="G66" s="193"/>
      <c r="H66" s="115"/>
      <c r="I66" s="124"/>
      <c r="J66" s="159"/>
      <c r="K66" s="159"/>
      <c r="L66" s="159"/>
    </row>
    <row r="67" spans="1:12" ht="20.25">
      <c r="A67" s="157" t="s">
        <v>47</v>
      </c>
      <c r="B67" s="153">
        <v>1998</v>
      </c>
      <c r="C67" s="168">
        <v>135</v>
      </c>
      <c r="D67" s="75">
        <v>64</v>
      </c>
      <c r="E67" s="155">
        <v>23</v>
      </c>
      <c r="F67" s="156">
        <v>29</v>
      </c>
      <c r="G67" s="193"/>
      <c r="H67" s="115"/>
      <c r="I67" s="124"/>
      <c r="J67" s="159"/>
      <c r="K67" s="159"/>
      <c r="L67" s="159"/>
    </row>
    <row r="68" spans="1:12" ht="20.25">
      <c r="A68" s="157" t="s">
        <v>48</v>
      </c>
      <c r="B68" s="153">
        <v>1999</v>
      </c>
      <c r="C68" s="168">
        <v>135</v>
      </c>
      <c r="D68" s="75">
        <v>65</v>
      </c>
      <c r="E68" s="155">
        <v>27</v>
      </c>
      <c r="F68" s="156">
        <v>21</v>
      </c>
      <c r="G68" s="92">
        <f>SUM(E64:E73)</f>
        <v>234</v>
      </c>
      <c r="H68" s="93">
        <f>SUM(G68-E64-E73)</f>
        <v>215</v>
      </c>
      <c r="I68" s="124"/>
      <c r="J68" s="159"/>
      <c r="K68" s="159"/>
      <c r="L68" s="159"/>
    </row>
    <row r="69" spans="1:12" ht="20.25">
      <c r="A69" s="157" t="s">
        <v>50</v>
      </c>
      <c r="B69" s="153">
        <v>1998</v>
      </c>
      <c r="C69" s="168">
        <v>135</v>
      </c>
      <c r="D69" s="75">
        <v>66</v>
      </c>
      <c r="E69" s="155">
        <v>27</v>
      </c>
      <c r="F69" s="156">
        <v>21</v>
      </c>
      <c r="G69" s="193"/>
      <c r="H69" s="115"/>
      <c r="I69" s="124"/>
      <c r="J69" s="159"/>
      <c r="K69" s="159"/>
      <c r="L69" s="159"/>
    </row>
    <row r="70" spans="1:12" ht="20.25">
      <c r="A70" s="157" t="s">
        <v>46</v>
      </c>
      <c r="B70" s="153">
        <v>1998</v>
      </c>
      <c r="C70" s="168">
        <v>135</v>
      </c>
      <c r="D70" s="75">
        <v>67</v>
      </c>
      <c r="E70" s="155">
        <v>21</v>
      </c>
      <c r="F70" s="156">
        <v>33</v>
      </c>
      <c r="G70" s="193"/>
      <c r="H70" s="115"/>
      <c r="I70" s="124"/>
      <c r="J70" s="159"/>
      <c r="K70" s="159"/>
      <c r="L70" s="159"/>
    </row>
    <row r="71" spans="1:12" ht="20.25">
      <c r="A71" s="157" t="s">
        <v>49</v>
      </c>
      <c r="B71" s="153">
        <v>1999</v>
      </c>
      <c r="C71" s="168">
        <v>135</v>
      </c>
      <c r="D71" s="75">
        <v>68</v>
      </c>
      <c r="E71" s="155">
        <v>26</v>
      </c>
      <c r="F71" s="156">
        <v>25</v>
      </c>
      <c r="G71" s="193"/>
      <c r="H71" s="115"/>
      <c r="I71" s="124"/>
      <c r="J71" s="159"/>
      <c r="K71" s="159"/>
      <c r="L71" s="159"/>
    </row>
    <row r="72" spans="1:12" ht="20.25">
      <c r="A72" s="157" t="s">
        <v>43</v>
      </c>
      <c r="B72" s="153">
        <v>1998</v>
      </c>
      <c r="C72" s="168">
        <v>135</v>
      </c>
      <c r="D72" s="75">
        <v>69</v>
      </c>
      <c r="E72" s="155">
        <v>32</v>
      </c>
      <c r="F72" s="156">
        <v>11</v>
      </c>
      <c r="G72" s="193"/>
      <c r="H72" s="115"/>
      <c r="I72" s="124"/>
      <c r="J72" s="159"/>
      <c r="K72" s="159"/>
      <c r="L72" s="159"/>
    </row>
    <row r="73" spans="1:12" ht="21" thickBot="1">
      <c r="A73" s="161" t="s">
        <v>52</v>
      </c>
      <c r="B73" s="162">
        <v>1998</v>
      </c>
      <c r="C73" s="163">
        <v>135</v>
      </c>
      <c r="D73" s="96">
        <v>70</v>
      </c>
      <c r="E73" s="164">
        <v>0</v>
      </c>
      <c r="F73" s="165"/>
      <c r="G73" s="195"/>
      <c r="H73" s="118"/>
      <c r="I73" s="132"/>
      <c r="J73" s="159"/>
      <c r="K73" s="159"/>
      <c r="L73" s="159"/>
    </row>
    <row r="74" spans="1:12" ht="20.25">
      <c r="A74" s="178"/>
      <c r="B74" s="179"/>
      <c r="C74" s="180"/>
      <c r="D74" s="180"/>
      <c r="E74" s="181"/>
      <c r="F74" s="180"/>
      <c r="G74" s="178"/>
      <c r="H74" s="106">
        <f>SUM(H14:H73)</f>
        <v>1151</v>
      </c>
      <c r="I74" s="182"/>
      <c r="J74" s="159"/>
      <c r="K74" s="159"/>
      <c r="L74" s="159"/>
    </row>
    <row r="75" spans="1:12" ht="12.75">
      <c r="A75" s="183" t="s">
        <v>115</v>
      </c>
      <c r="B75" s="196"/>
      <c r="C75" s="196"/>
      <c r="D75" s="196"/>
      <c r="K75" s="159"/>
      <c r="L75" s="159"/>
    </row>
    <row r="76" spans="1:12" ht="12.75">
      <c r="A76" s="183"/>
      <c r="B76" s="196"/>
      <c r="C76" s="196"/>
      <c r="D76" s="196"/>
      <c r="E76" s="183"/>
      <c r="F76" s="183"/>
      <c r="G76" s="183"/>
      <c r="H76" s="183"/>
      <c r="I76" s="183"/>
      <c r="J76" s="159"/>
      <c r="K76" s="159"/>
      <c r="L76" s="159"/>
    </row>
    <row r="77" spans="1:12" ht="12.75">
      <c r="A77" s="183" t="s">
        <v>138</v>
      </c>
      <c r="B77" s="184"/>
      <c r="C77" s="183"/>
      <c r="D77" s="183"/>
      <c r="E77" s="183"/>
      <c r="F77" s="159"/>
      <c r="G77" s="183"/>
      <c r="H77" s="183"/>
      <c r="I77" s="183"/>
      <c r="J77" s="159"/>
      <c r="K77" s="159"/>
      <c r="L77" s="159"/>
    </row>
    <row r="78" spans="1:12" ht="12.75">
      <c r="A78" s="159"/>
      <c r="B78" s="197"/>
      <c r="C78" s="197"/>
      <c r="D78" s="197"/>
      <c r="E78" s="159"/>
      <c r="F78" s="159"/>
      <c r="G78" s="159"/>
      <c r="H78" s="159"/>
      <c r="I78" s="159"/>
      <c r="J78" s="159"/>
      <c r="K78" s="159"/>
      <c r="L78" s="159"/>
    </row>
    <row r="79" spans="1:12" ht="12.75">
      <c r="A79" s="159"/>
      <c r="B79" s="197"/>
      <c r="C79" s="197"/>
      <c r="D79" s="197"/>
      <c r="E79" s="159"/>
      <c r="F79" s="159"/>
      <c r="G79" s="159"/>
      <c r="H79" s="159"/>
      <c r="I79" s="159"/>
      <c r="J79" s="159"/>
      <c r="K79" s="159"/>
      <c r="L79" s="159"/>
    </row>
    <row r="80" spans="1:12" ht="12.75">
      <c r="A80" s="159"/>
      <c r="B80" s="197"/>
      <c r="C80" s="197"/>
      <c r="D80" s="197"/>
      <c r="E80" s="159"/>
      <c r="F80" s="159"/>
      <c r="G80" s="159"/>
      <c r="H80" s="159"/>
      <c r="I80" s="159"/>
      <c r="J80" s="159"/>
      <c r="K80" s="159"/>
      <c r="L80" s="159"/>
    </row>
    <row r="81" spans="1:12" ht="12.75">
      <c r="A81" s="159"/>
      <c r="B81" s="197"/>
      <c r="C81" s="197"/>
      <c r="D81" s="197"/>
      <c r="E81" s="159"/>
      <c r="F81" s="159"/>
      <c r="G81" s="159"/>
      <c r="H81" s="159"/>
      <c r="I81" s="159"/>
      <c r="J81" s="159"/>
      <c r="K81" s="159"/>
      <c r="L81" s="159"/>
    </row>
    <row r="82" spans="1:12" ht="12.75">
      <c r="A82" s="159"/>
      <c r="B82" s="197"/>
      <c r="C82" s="197"/>
      <c r="D82" s="197"/>
      <c r="E82" s="159"/>
      <c r="F82" s="159"/>
      <c r="G82" s="159"/>
      <c r="H82" s="159"/>
      <c r="I82" s="159"/>
      <c r="J82" s="159"/>
      <c r="K82" s="159"/>
      <c r="L82" s="159"/>
    </row>
    <row r="83" spans="1:12" ht="12.75">
      <c r="A83" s="159"/>
      <c r="B83" s="197"/>
      <c r="C83" s="197"/>
      <c r="D83" s="197"/>
      <c r="E83" s="159"/>
      <c r="F83" s="159"/>
      <c r="G83" s="159"/>
      <c r="H83" s="159"/>
      <c r="I83" s="159"/>
      <c r="J83" s="159"/>
      <c r="K83" s="159"/>
      <c r="L83" s="159"/>
    </row>
    <row r="84" spans="1:12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</row>
    <row r="85" spans="1:12" ht="12.75">
      <c r="A85" s="159"/>
      <c r="B85" s="159"/>
      <c r="C85" s="159"/>
      <c r="D85" s="159"/>
      <c r="E85" s="159"/>
      <c r="F85" s="159"/>
      <c r="G85" s="159"/>
      <c r="H85" s="159"/>
      <c r="I85" s="159"/>
      <c r="J85" s="159"/>
      <c r="K85" s="159"/>
      <c r="L85" s="159"/>
    </row>
    <row r="86" spans="1:12" ht="12.75">
      <c r="A86" s="159"/>
      <c r="B86" s="159"/>
      <c r="C86" s="159"/>
      <c r="D86" s="159"/>
      <c r="E86" s="159"/>
      <c r="F86" s="159"/>
      <c r="G86" s="159"/>
      <c r="H86" s="159"/>
      <c r="I86" s="159"/>
      <c r="J86" s="159"/>
      <c r="K86" s="159"/>
      <c r="L86" s="159"/>
    </row>
    <row r="87" spans="1:12" ht="12.75">
      <c r="A87" s="159"/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</row>
    <row r="88" spans="1:12" ht="12.75">
      <c r="A88" s="159"/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</row>
    <row r="89" spans="1:12" ht="12.75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</row>
    <row r="90" spans="1:12" ht="12.75">
      <c r="A90" s="159"/>
      <c r="B90" s="159"/>
      <c r="C90" s="159"/>
      <c r="D90" s="159"/>
      <c r="E90" s="159"/>
      <c r="F90" s="159"/>
      <c r="G90" s="159"/>
      <c r="H90" s="159"/>
      <c r="I90" s="159"/>
      <c r="J90" s="159"/>
      <c r="K90" s="159"/>
      <c r="L90" s="159"/>
    </row>
    <row r="91" spans="1:12" ht="12.75">
      <c r="A91" s="159"/>
      <c r="B91" s="159"/>
      <c r="C91" s="159"/>
      <c r="D91" s="159"/>
      <c r="E91" s="159"/>
      <c r="F91" s="159"/>
      <c r="G91" s="159"/>
      <c r="H91" s="159"/>
      <c r="I91" s="159"/>
      <c r="J91" s="159"/>
      <c r="K91" s="159"/>
      <c r="L91" s="159"/>
    </row>
    <row r="92" spans="1:12" ht="12.75">
      <c r="A92" s="159"/>
      <c r="B92" s="159"/>
      <c r="C92" s="159"/>
      <c r="D92" s="159"/>
      <c r="E92" s="159"/>
      <c r="F92" s="159"/>
      <c r="G92" s="159"/>
      <c r="H92" s="159"/>
      <c r="I92" s="159"/>
      <c r="J92" s="159"/>
      <c r="K92" s="159"/>
      <c r="L92" s="159"/>
    </row>
    <row r="93" spans="1:12" ht="12.75">
      <c r="A93" s="159"/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</row>
    <row r="94" spans="1:12" ht="12.75">
      <c r="A94" s="159"/>
      <c r="B94" s="159"/>
      <c r="C94" s="159"/>
      <c r="D94" s="159"/>
      <c r="E94" s="159"/>
      <c r="F94" s="159"/>
      <c r="G94" s="159"/>
      <c r="H94" s="159"/>
      <c r="I94" s="159"/>
      <c r="J94" s="159"/>
      <c r="K94" s="159"/>
      <c r="L94" s="159"/>
    </row>
    <row r="95" spans="1:12" ht="12.75">
      <c r="A95" s="159"/>
      <c r="B95" s="159"/>
      <c r="C95" s="159"/>
      <c r="D95" s="159"/>
      <c r="E95" s="159"/>
      <c r="F95" s="159"/>
      <c r="G95" s="159"/>
      <c r="H95" s="159"/>
      <c r="I95" s="159"/>
      <c r="J95" s="159"/>
      <c r="K95" s="159"/>
      <c r="L95" s="159"/>
    </row>
    <row r="96" spans="1:12" ht="12.75">
      <c r="A96" s="159"/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</row>
    <row r="97" spans="1:12" ht="12.75">
      <c r="A97" s="159"/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</row>
    <row r="98" spans="1:12" ht="12.75">
      <c r="A98" s="159"/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</row>
    <row r="99" spans="1:12" ht="12.75">
      <c r="A99" s="159"/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59"/>
    </row>
    <row r="100" spans="1:12" ht="12.75">
      <c r="A100" s="159"/>
      <c r="B100" s="159"/>
      <c r="C100" s="159"/>
      <c r="D100" s="159"/>
      <c r="E100" s="159"/>
      <c r="F100" s="159"/>
      <c r="G100" s="159"/>
      <c r="H100" s="159"/>
      <c r="I100" s="159"/>
      <c r="J100" s="159"/>
      <c r="K100" s="159"/>
      <c r="L100" s="159"/>
    </row>
    <row r="101" spans="1:12" ht="12.75">
      <c r="A101" s="159"/>
      <c r="B101" s="159"/>
      <c r="C101" s="159"/>
      <c r="D101" s="159"/>
      <c r="E101" s="159"/>
      <c r="F101" s="159"/>
      <c r="G101" s="159"/>
      <c r="H101" s="159"/>
      <c r="I101" s="159"/>
      <c r="J101" s="159"/>
      <c r="K101" s="159"/>
      <c r="L101" s="159"/>
    </row>
    <row r="102" spans="1:12" ht="12.75">
      <c r="A102" s="159"/>
      <c r="B102" s="159"/>
      <c r="C102" s="159"/>
      <c r="D102" s="159"/>
      <c r="E102" s="159"/>
      <c r="F102" s="159"/>
      <c r="G102" s="159"/>
      <c r="H102" s="159"/>
      <c r="I102" s="159"/>
      <c r="J102" s="159"/>
      <c r="K102" s="159"/>
      <c r="L102" s="159"/>
    </row>
    <row r="103" spans="1:12" ht="12.75">
      <c r="A103" s="159"/>
      <c r="B103" s="159"/>
      <c r="C103" s="159"/>
      <c r="D103" s="159"/>
      <c r="E103" s="159"/>
      <c r="F103" s="159"/>
      <c r="G103" s="159"/>
      <c r="H103" s="159"/>
      <c r="I103" s="159"/>
      <c r="J103" s="159"/>
      <c r="K103" s="159"/>
      <c r="L103" s="159"/>
    </row>
    <row r="104" spans="1:12" ht="12.75">
      <c r="A104" s="159"/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</row>
    <row r="105" spans="1:12" ht="12.75">
      <c r="A105" s="159"/>
      <c r="B105" s="159"/>
      <c r="C105" s="159"/>
      <c r="D105" s="159"/>
      <c r="E105" s="159"/>
      <c r="F105" s="159"/>
      <c r="G105" s="159"/>
      <c r="H105" s="159"/>
      <c r="I105" s="159"/>
      <c r="J105" s="159"/>
      <c r="K105" s="159"/>
      <c r="L105" s="159"/>
    </row>
    <row r="106" spans="1:12" ht="12.75">
      <c r="A106" s="159"/>
      <c r="B106" s="159"/>
      <c r="C106" s="159"/>
      <c r="D106" s="159"/>
      <c r="E106" s="159"/>
      <c r="F106" s="159"/>
      <c r="G106" s="159"/>
      <c r="H106" s="159"/>
      <c r="I106" s="159"/>
      <c r="J106" s="159"/>
      <c r="K106" s="159"/>
      <c r="L106" s="159"/>
    </row>
    <row r="107" spans="1:12" ht="12.75">
      <c r="A107" s="159"/>
      <c r="B107" s="159"/>
      <c r="C107" s="159"/>
      <c r="D107" s="159"/>
      <c r="E107" s="159"/>
      <c r="F107" s="159"/>
      <c r="G107" s="159"/>
      <c r="H107" s="159"/>
      <c r="I107" s="159"/>
      <c r="J107" s="159"/>
      <c r="K107" s="159"/>
      <c r="L107" s="159"/>
    </row>
    <row r="108" spans="1:12" ht="12.75">
      <c r="A108" s="159"/>
      <c r="B108" s="159"/>
      <c r="C108" s="159"/>
      <c r="D108" s="159"/>
      <c r="E108" s="159"/>
      <c r="F108" s="159"/>
      <c r="G108" s="159"/>
      <c r="H108" s="159"/>
      <c r="I108" s="159"/>
      <c r="J108" s="159"/>
      <c r="K108" s="159"/>
      <c r="L108" s="159"/>
    </row>
    <row r="109" spans="1:12" ht="12.75">
      <c r="A109" s="159"/>
      <c r="B109" s="159"/>
      <c r="C109" s="159"/>
      <c r="D109" s="159"/>
      <c r="E109" s="159"/>
      <c r="F109" s="159"/>
      <c r="G109" s="159"/>
      <c r="H109" s="159"/>
      <c r="I109" s="159"/>
      <c r="J109" s="159"/>
      <c r="K109" s="159"/>
      <c r="L109" s="159"/>
    </row>
    <row r="110" spans="1:12" ht="12.75">
      <c r="A110" s="159"/>
      <c r="B110" s="159"/>
      <c r="C110" s="159"/>
      <c r="D110" s="159"/>
      <c r="E110" s="159"/>
      <c r="F110" s="159"/>
      <c r="G110" s="159"/>
      <c r="H110" s="159"/>
      <c r="I110" s="159"/>
      <c r="J110" s="159"/>
      <c r="K110" s="159"/>
      <c r="L110" s="159"/>
    </row>
    <row r="111" spans="1:12" ht="12.75">
      <c r="A111" s="159"/>
      <c r="B111" s="159"/>
      <c r="C111" s="159"/>
      <c r="D111" s="159"/>
      <c r="E111" s="159"/>
      <c r="F111" s="159"/>
      <c r="G111" s="159"/>
      <c r="H111" s="159"/>
      <c r="I111" s="159"/>
      <c r="J111" s="159"/>
      <c r="K111" s="159"/>
      <c r="L111" s="159"/>
    </row>
    <row r="112" spans="1:12" ht="12.75">
      <c r="A112" s="159"/>
      <c r="B112" s="159"/>
      <c r="C112" s="159"/>
      <c r="D112" s="159"/>
      <c r="E112" s="159"/>
      <c r="F112" s="159"/>
      <c r="G112" s="159"/>
      <c r="H112" s="159"/>
      <c r="I112" s="159"/>
      <c r="J112" s="159"/>
      <c r="K112" s="159"/>
      <c r="L112" s="159"/>
    </row>
    <row r="113" spans="1:12" ht="12.75">
      <c r="A113" s="159"/>
      <c r="B113" s="159"/>
      <c r="C113" s="159"/>
      <c r="D113" s="159"/>
      <c r="E113" s="159"/>
      <c r="F113" s="159"/>
      <c r="G113" s="159"/>
      <c r="H113" s="159"/>
      <c r="I113" s="159"/>
      <c r="J113" s="159"/>
      <c r="K113" s="159"/>
      <c r="L113" s="159"/>
    </row>
    <row r="114" spans="1:12" ht="12.75">
      <c r="A114" s="159"/>
      <c r="B114" s="159"/>
      <c r="C114" s="159"/>
      <c r="D114" s="159"/>
      <c r="E114" s="159"/>
      <c r="F114" s="159"/>
      <c r="G114" s="159"/>
      <c r="H114" s="159"/>
      <c r="I114" s="159"/>
      <c r="J114" s="159"/>
      <c r="K114" s="159"/>
      <c r="L114" s="159"/>
    </row>
    <row r="115" spans="1:12" ht="12.75">
      <c r="A115" s="159"/>
      <c r="B115" s="159"/>
      <c r="C115" s="159"/>
      <c r="D115" s="159"/>
      <c r="E115" s="159"/>
      <c r="F115" s="159"/>
      <c r="G115" s="159"/>
      <c r="H115" s="159"/>
      <c r="I115" s="159"/>
      <c r="J115" s="159"/>
      <c r="K115" s="159"/>
      <c r="L115" s="159"/>
    </row>
    <row r="116" spans="1:12" ht="12.75">
      <c r="A116" s="159"/>
      <c r="B116" s="159"/>
      <c r="C116" s="159"/>
      <c r="D116" s="159"/>
      <c r="E116" s="159"/>
      <c r="F116" s="159"/>
      <c r="G116" s="159"/>
      <c r="H116" s="159"/>
      <c r="I116" s="159"/>
      <c r="J116" s="159"/>
      <c r="K116" s="159"/>
      <c r="L116" s="159"/>
    </row>
    <row r="117" spans="1:12" ht="12.75">
      <c r="A117" s="159"/>
      <c r="B117" s="159"/>
      <c r="C117" s="159"/>
      <c r="D117" s="159"/>
      <c r="E117" s="159"/>
      <c r="F117" s="159"/>
      <c r="G117" s="159"/>
      <c r="H117" s="159"/>
      <c r="I117" s="159"/>
      <c r="J117" s="159"/>
      <c r="K117" s="159"/>
      <c r="L117" s="159"/>
    </row>
    <row r="118" spans="1:12" ht="12.75">
      <c r="A118" s="159"/>
      <c r="B118" s="159"/>
      <c r="C118" s="159"/>
      <c r="D118" s="159"/>
      <c r="E118" s="159"/>
      <c r="F118" s="159"/>
      <c r="G118" s="159"/>
      <c r="H118" s="159"/>
      <c r="I118" s="159"/>
      <c r="J118" s="159"/>
      <c r="K118" s="159"/>
      <c r="L118" s="159"/>
    </row>
    <row r="119" spans="1:12" ht="12.75">
      <c r="A119" s="159"/>
      <c r="B119" s="159"/>
      <c r="C119" s="159"/>
      <c r="D119" s="159"/>
      <c r="E119" s="159"/>
      <c r="F119" s="159"/>
      <c r="G119" s="159"/>
      <c r="H119" s="159"/>
      <c r="I119" s="159"/>
      <c r="J119" s="159"/>
      <c r="K119" s="159"/>
      <c r="L119" s="159"/>
    </row>
    <row r="120" spans="1:12" ht="12.75">
      <c r="A120" s="159"/>
      <c r="B120" s="159"/>
      <c r="C120" s="159"/>
      <c r="D120" s="159"/>
      <c r="E120" s="159"/>
      <c r="F120" s="159"/>
      <c r="G120" s="159"/>
      <c r="H120" s="159"/>
      <c r="I120" s="159"/>
      <c r="J120" s="159"/>
      <c r="K120" s="159"/>
      <c r="L120" s="159"/>
    </row>
    <row r="121" spans="1:12" ht="12.75">
      <c r="A121" s="159"/>
      <c r="B121" s="159"/>
      <c r="C121" s="159"/>
      <c r="D121" s="159"/>
      <c r="E121" s="159"/>
      <c r="F121" s="159"/>
      <c r="G121" s="159"/>
      <c r="H121" s="159"/>
      <c r="I121" s="159"/>
      <c r="J121" s="159"/>
      <c r="K121" s="159"/>
      <c r="L121" s="159"/>
    </row>
    <row r="122" spans="1:12" ht="12.75">
      <c r="A122" s="159"/>
      <c r="B122" s="159"/>
      <c r="C122" s="159"/>
      <c r="D122" s="159"/>
      <c r="E122" s="159"/>
      <c r="F122" s="159"/>
      <c r="G122" s="159"/>
      <c r="H122" s="159"/>
      <c r="I122" s="159"/>
      <c r="J122" s="159"/>
      <c r="K122" s="159"/>
      <c r="L122" s="159"/>
    </row>
    <row r="123" spans="1:12" ht="12.75">
      <c r="A123" s="159"/>
      <c r="B123" s="159"/>
      <c r="C123" s="159"/>
      <c r="D123" s="159"/>
      <c r="E123" s="159"/>
      <c r="F123" s="159"/>
      <c r="G123" s="159"/>
      <c r="H123" s="159"/>
      <c r="I123" s="159"/>
      <c r="J123" s="159"/>
      <c r="K123" s="159"/>
      <c r="L123" s="159"/>
    </row>
    <row r="124" spans="1:12" ht="12.75">
      <c r="A124" s="159"/>
      <c r="B124" s="159"/>
      <c r="C124" s="159"/>
      <c r="D124" s="159"/>
      <c r="E124" s="159"/>
      <c r="F124" s="159"/>
      <c r="G124" s="159"/>
      <c r="H124" s="159"/>
      <c r="I124" s="159"/>
      <c r="J124" s="159"/>
      <c r="K124" s="159"/>
      <c r="L124" s="159"/>
    </row>
    <row r="125" spans="1:12" ht="12.75">
      <c r="A125" s="159"/>
      <c r="B125" s="159"/>
      <c r="C125" s="159"/>
      <c r="D125" s="159"/>
      <c r="E125" s="159"/>
      <c r="F125" s="159"/>
      <c r="G125" s="159"/>
      <c r="H125" s="159"/>
      <c r="I125" s="159"/>
      <c r="J125" s="159"/>
      <c r="K125" s="159"/>
      <c r="L125" s="159"/>
    </row>
    <row r="126" spans="1:12" ht="12.75">
      <c r="A126" s="159"/>
      <c r="B126" s="159"/>
      <c r="C126" s="159"/>
      <c r="D126" s="159"/>
      <c r="E126" s="159"/>
      <c r="F126" s="159"/>
      <c r="G126" s="159"/>
      <c r="H126" s="159"/>
      <c r="I126" s="159"/>
      <c r="J126" s="159"/>
      <c r="K126" s="159"/>
      <c r="L126" s="159"/>
    </row>
    <row r="127" spans="1:12" ht="12.75">
      <c r="A127" s="159"/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</row>
    <row r="128" spans="1:12" ht="12.75">
      <c r="A128" s="159"/>
      <c r="B128" s="159"/>
      <c r="C128" s="159"/>
      <c r="D128" s="159"/>
      <c r="E128" s="159"/>
      <c r="F128" s="159"/>
      <c r="G128" s="159"/>
      <c r="H128" s="159"/>
      <c r="I128" s="159"/>
      <c r="J128" s="159"/>
      <c r="K128" s="159"/>
      <c r="L128" s="159"/>
    </row>
    <row r="129" spans="1:12" ht="12.75">
      <c r="A129" s="159"/>
      <c r="B129" s="159"/>
      <c r="C129" s="159"/>
      <c r="D129" s="159"/>
      <c r="E129" s="159"/>
      <c r="F129" s="159"/>
      <c r="G129" s="159"/>
      <c r="H129" s="159"/>
      <c r="I129" s="159"/>
      <c r="J129" s="159"/>
      <c r="K129" s="159"/>
      <c r="L129" s="159"/>
    </row>
    <row r="130" spans="1:12" ht="12.75">
      <c r="A130" s="159"/>
      <c r="B130" s="159"/>
      <c r="C130" s="159"/>
      <c r="D130" s="159"/>
      <c r="E130" s="159"/>
      <c r="F130" s="159"/>
      <c r="G130" s="159"/>
      <c r="H130" s="159"/>
      <c r="I130" s="159"/>
      <c r="J130" s="159"/>
      <c r="K130" s="159"/>
      <c r="L130" s="159"/>
    </row>
    <row r="131" spans="1:12" ht="12.75">
      <c r="A131" s="159"/>
      <c r="B131" s="159"/>
      <c r="C131" s="159"/>
      <c r="D131" s="159"/>
      <c r="E131" s="159"/>
      <c r="F131" s="159"/>
      <c r="G131" s="159"/>
      <c r="H131" s="159"/>
      <c r="I131" s="159"/>
      <c r="J131" s="159"/>
      <c r="K131" s="159"/>
      <c r="L131" s="159"/>
    </row>
    <row r="132" spans="1:12" ht="12.75">
      <c r="A132" s="159"/>
      <c r="B132" s="159"/>
      <c r="C132" s="159"/>
      <c r="D132" s="159"/>
      <c r="E132" s="159"/>
      <c r="F132" s="159"/>
      <c r="G132" s="159"/>
      <c r="H132" s="159"/>
      <c r="I132" s="159"/>
      <c r="J132" s="159"/>
      <c r="K132" s="159"/>
      <c r="L132" s="159"/>
    </row>
    <row r="133" spans="1:12" ht="12.75">
      <c r="A133" s="159"/>
      <c r="B133" s="159"/>
      <c r="C133" s="159"/>
      <c r="D133" s="159"/>
      <c r="E133" s="159"/>
      <c r="F133" s="159"/>
      <c r="G133" s="159"/>
      <c r="H133" s="159"/>
      <c r="I133" s="159"/>
      <c r="J133" s="159"/>
      <c r="K133" s="159"/>
      <c r="L133" s="159"/>
    </row>
    <row r="134" spans="1:12" ht="12.75">
      <c r="A134" s="159"/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  <c r="L134" s="159"/>
    </row>
    <row r="135" spans="1:12" ht="12.75">
      <c r="A135" s="159"/>
      <c r="B135" s="159"/>
      <c r="C135" s="159"/>
      <c r="D135" s="159"/>
      <c r="E135" s="159"/>
      <c r="F135" s="159"/>
      <c r="G135" s="159"/>
      <c r="H135" s="159"/>
      <c r="I135" s="159"/>
      <c r="J135" s="159"/>
      <c r="K135" s="159"/>
      <c r="L135" s="159"/>
    </row>
    <row r="136" spans="1:12" ht="12.75">
      <c r="A136" s="159"/>
      <c r="B136" s="159"/>
      <c r="C136" s="159"/>
      <c r="D136" s="159"/>
      <c r="E136" s="159"/>
      <c r="F136" s="159"/>
      <c r="G136" s="159"/>
      <c r="H136" s="159"/>
      <c r="I136" s="159"/>
      <c r="J136" s="159"/>
      <c r="K136" s="159"/>
      <c r="L136" s="159"/>
    </row>
    <row r="137" spans="1:12" ht="12.75">
      <c r="A137" s="159"/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</row>
    <row r="138" spans="1:12" ht="12.75">
      <c r="A138" s="159"/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</row>
    <row r="139" spans="1:12" ht="12.75">
      <c r="A139" s="159"/>
      <c r="B139" s="159"/>
      <c r="C139" s="159"/>
      <c r="D139" s="159"/>
      <c r="E139" s="159"/>
      <c r="F139" s="159"/>
      <c r="G139" s="159"/>
      <c r="H139" s="159"/>
      <c r="I139" s="159"/>
      <c r="J139" s="159"/>
      <c r="K139" s="159"/>
      <c r="L139" s="159"/>
    </row>
    <row r="140" spans="1:12" ht="12.75">
      <c r="A140" s="159"/>
      <c r="B140" s="159"/>
      <c r="C140" s="159"/>
      <c r="D140" s="159"/>
      <c r="E140" s="159"/>
      <c r="F140" s="159"/>
      <c r="G140" s="159"/>
      <c r="H140" s="159"/>
      <c r="I140" s="159"/>
      <c r="J140" s="159"/>
      <c r="K140" s="159"/>
      <c r="L140" s="159"/>
    </row>
    <row r="141" spans="1:12" ht="12.75">
      <c r="A141" s="159"/>
      <c r="B141" s="159"/>
      <c r="C141" s="159"/>
      <c r="D141" s="159"/>
      <c r="E141" s="159"/>
      <c r="F141" s="159"/>
      <c r="G141" s="159"/>
      <c r="H141" s="159"/>
      <c r="I141" s="159"/>
      <c r="J141" s="159"/>
      <c r="K141" s="159"/>
      <c r="L141" s="159"/>
    </row>
    <row r="142" spans="1:12" ht="12.75">
      <c r="A142" s="159"/>
      <c r="B142" s="159"/>
      <c r="C142" s="159"/>
      <c r="D142" s="159"/>
      <c r="E142" s="159"/>
      <c r="F142" s="159"/>
      <c r="G142" s="159"/>
      <c r="H142" s="159"/>
      <c r="I142" s="159"/>
      <c r="J142" s="159"/>
      <c r="K142" s="159"/>
      <c r="L142" s="159"/>
    </row>
    <row r="143" spans="1:12" ht="12.75">
      <c r="A143" s="159"/>
      <c r="B143" s="159"/>
      <c r="C143" s="159"/>
      <c r="D143" s="159"/>
      <c r="E143" s="159"/>
      <c r="F143" s="159"/>
      <c r="G143" s="159"/>
      <c r="H143" s="159"/>
      <c r="I143" s="159"/>
      <c r="J143" s="159"/>
      <c r="K143" s="159"/>
      <c r="L143" s="159"/>
    </row>
    <row r="144" spans="1:12" ht="12.75">
      <c r="A144" s="159"/>
      <c r="B144" s="159"/>
      <c r="C144" s="159"/>
      <c r="D144" s="159"/>
      <c r="E144" s="159"/>
      <c r="F144" s="159"/>
      <c r="G144" s="159"/>
      <c r="H144" s="159"/>
      <c r="I144" s="159"/>
      <c r="J144" s="159"/>
      <c r="K144" s="159"/>
      <c r="L144" s="159"/>
    </row>
    <row r="145" spans="1:12" ht="12.75">
      <c r="A145" s="159"/>
      <c r="B145" s="159"/>
      <c r="C145" s="159"/>
      <c r="D145" s="159"/>
      <c r="E145" s="159"/>
      <c r="F145" s="159"/>
      <c r="G145" s="159"/>
      <c r="H145" s="159"/>
      <c r="I145" s="159"/>
      <c r="J145" s="159"/>
      <c r="K145" s="159"/>
      <c r="L145" s="159"/>
    </row>
    <row r="146" spans="1:12" ht="12.75">
      <c r="A146" s="159"/>
      <c r="B146" s="159"/>
      <c r="C146" s="159"/>
      <c r="D146" s="159"/>
      <c r="E146" s="159"/>
      <c r="F146" s="159"/>
      <c r="G146" s="159"/>
      <c r="H146" s="159"/>
      <c r="I146" s="159"/>
      <c r="J146" s="159"/>
      <c r="K146" s="159"/>
      <c r="L146" s="159"/>
    </row>
    <row r="147" spans="1:12" ht="12.75">
      <c r="A147" s="159"/>
      <c r="B147" s="159"/>
      <c r="C147" s="159"/>
      <c r="D147" s="159"/>
      <c r="E147" s="159"/>
      <c r="F147" s="159"/>
      <c r="G147" s="159"/>
      <c r="H147" s="159"/>
      <c r="I147" s="159"/>
      <c r="J147" s="159"/>
      <c r="K147" s="159"/>
      <c r="L147" s="159"/>
    </row>
    <row r="148" spans="1:12" ht="12.75">
      <c r="A148" s="159"/>
      <c r="B148" s="159"/>
      <c r="C148" s="159"/>
      <c r="D148" s="159"/>
      <c r="E148" s="159"/>
      <c r="F148" s="159"/>
      <c r="G148" s="159"/>
      <c r="H148" s="159"/>
      <c r="I148" s="159"/>
      <c r="J148" s="159"/>
      <c r="K148" s="159"/>
      <c r="L148" s="159"/>
    </row>
    <row r="149" spans="1:12" ht="12.75">
      <c r="A149" s="159"/>
      <c r="B149" s="159"/>
      <c r="C149" s="159"/>
      <c r="D149" s="159"/>
      <c r="E149" s="159"/>
      <c r="F149" s="159"/>
      <c r="G149" s="159"/>
      <c r="H149" s="159"/>
      <c r="I149" s="159"/>
      <c r="J149" s="159"/>
      <c r="K149" s="159"/>
      <c r="L149" s="159"/>
    </row>
    <row r="150" spans="1:12" ht="12.75">
      <c r="A150" s="159"/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  <c r="L150" s="159"/>
    </row>
    <row r="151" spans="1:12" ht="12.75">
      <c r="A151" s="159"/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 s="159"/>
    </row>
    <row r="152" spans="1:12" ht="12.75">
      <c r="A152" s="159"/>
      <c r="B152" s="159"/>
      <c r="C152" s="159"/>
      <c r="D152" s="159"/>
      <c r="E152" s="159"/>
      <c r="F152" s="159"/>
      <c r="G152" s="159"/>
      <c r="H152" s="159"/>
      <c r="I152" s="159"/>
      <c r="J152" s="159"/>
      <c r="K152" s="159"/>
      <c r="L152" s="159"/>
    </row>
    <row r="153" spans="1:12" ht="12.75">
      <c r="A153" s="159"/>
      <c r="B153" s="159"/>
      <c r="C153" s="159"/>
      <c r="D153" s="159"/>
      <c r="E153" s="159"/>
      <c r="F153" s="159"/>
      <c r="G153" s="159"/>
      <c r="H153" s="159"/>
      <c r="I153" s="159"/>
      <c r="J153" s="159"/>
      <c r="K153" s="159"/>
      <c r="L153" s="159"/>
    </row>
    <row r="154" spans="1:12" ht="12.75">
      <c r="A154" s="159"/>
      <c r="B154" s="159"/>
      <c r="C154" s="159"/>
      <c r="D154" s="159"/>
      <c r="E154" s="159"/>
      <c r="F154" s="159"/>
      <c r="G154" s="159"/>
      <c r="H154" s="159"/>
      <c r="I154" s="159"/>
      <c r="J154" s="159"/>
      <c r="K154" s="159"/>
      <c r="L154" s="159"/>
    </row>
    <row r="155" spans="1:12" ht="12.75">
      <c r="A155" s="159"/>
      <c r="B155" s="159"/>
      <c r="C155" s="159"/>
      <c r="D155" s="159"/>
      <c r="E155" s="159"/>
      <c r="F155" s="159"/>
      <c r="G155" s="159"/>
      <c r="H155" s="159"/>
      <c r="I155" s="159"/>
      <c r="J155" s="159"/>
      <c r="K155" s="159"/>
      <c r="L155" s="159"/>
    </row>
    <row r="156" spans="1:12" ht="12.75">
      <c r="A156" s="159"/>
      <c r="B156" s="159"/>
      <c r="C156" s="159"/>
      <c r="D156" s="159"/>
      <c r="E156" s="159"/>
      <c r="F156" s="159"/>
      <c r="G156" s="159"/>
      <c r="H156" s="159"/>
      <c r="I156" s="159"/>
      <c r="J156" s="159"/>
      <c r="K156" s="159"/>
      <c r="L156" s="159"/>
    </row>
    <row r="157" spans="1:12" ht="12.75">
      <c r="A157" s="159"/>
      <c r="B157" s="159"/>
      <c r="C157" s="159"/>
      <c r="D157" s="159"/>
      <c r="E157" s="159"/>
      <c r="F157" s="159"/>
      <c r="G157" s="159"/>
      <c r="H157" s="159"/>
      <c r="I157" s="159"/>
      <c r="J157" s="159"/>
      <c r="K157" s="159"/>
      <c r="L157" s="159"/>
    </row>
    <row r="158" spans="1:12" ht="12.75">
      <c r="A158" s="159"/>
      <c r="B158" s="159"/>
      <c r="C158" s="159"/>
      <c r="D158" s="159"/>
      <c r="E158" s="159"/>
      <c r="F158" s="159"/>
      <c r="G158" s="159"/>
      <c r="H158" s="159"/>
      <c r="I158" s="159"/>
      <c r="J158" s="159"/>
      <c r="K158" s="159"/>
      <c r="L158" s="159"/>
    </row>
    <row r="159" spans="1:12" ht="12.75">
      <c r="A159" s="159"/>
      <c r="B159" s="159"/>
      <c r="C159" s="159"/>
      <c r="D159" s="159"/>
      <c r="E159" s="159"/>
      <c r="F159" s="159"/>
      <c r="G159" s="159"/>
      <c r="H159" s="159"/>
      <c r="I159" s="159"/>
      <c r="J159" s="159"/>
      <c r="K159" s="159"/>
      <c r="L159" s="159"/>
    </row>
    <row r="160" spans="1:12" ht="12.75">
      <c r="A160" s="159"/>
      <c r="B160" s="159"/>
      <c r="C160" s="159"/>
      <c r="D160" s="159"/>
      <c r="E160" s="159"/>
      <c r="F160" s="159"/>
      <c r="G160" s="159"/>
      <c r="H160" s="159"/>
      <c r="I160" s="159"/>
      <c r="J160" s="159"/>
      <c r="K160" s="159"/>
      <c r="L160" s="159"/>
    </row>
    <row r="161" spans="1:12" ht="12.75">
      <c r="A161" s="159"/>
      <c r="B161" s="159"/>
      <c r="C161" s="159"/>
      <c r="D161" s="159"/>
      <c r="E161" s="159"/>
      <c r="F161" s="159"/>
      <c r="G161" s="159"/>
      <c r="H161" s="159"/>
      <c r="I161" s="159"/>
      <c r="J161" s="159"/>
      <c r="K161" s="159"/>
      <c r="L161" s="159"/>
    </row>
    <row r="162" spans="1:12" ht="12.75">
      <c r="A162" s="159"/>
      <c r="B162" s="159"/>
      <c r="C162" s="159"/>
      <c r="D162" s="159"/>
      <c r="E162" s="159"/>
      <c r="F162" s="159"/>
      <c r="G162" s="159"/>
      <c r="H162" s="159"/>
      <c r="I162" s="159"/>
      <c r="J162" s="159"/>
      <c r="K162" s="159"/>
      <c r="L162" s="159"/>
    </row>
    <row r="163" spans="1:12" ht="12.75">
      <c r="A163" s="159"/>
      <c r="B163" s="159"/>
      <c r="C163" s="159"/>
      <c r="D163" s="159"/>
      <c r="E163" s="159"/>
      <c r="F163" s="159"/>
      <c r="G163" s="159"/>
      <c r="H163" s="159"/>
      <c r="I163" s="159"/>
      <c r="J163" s="159"/>
      <c r="K163" s="159"/>
      <c r="L163" s="159"/>
    </row>
    <row r="164" spans="1:12" ht="12.75">
      <c r="A164" s="159"/>
      <c r="B164" s="159"/>
      <c r="C164" s="159"/>
      <c r="D164" s="159"/>
      <c r="E164" s="159"/>
      <c r="F164" s="159"/>
      <c r="G164" s="159"/>
      <c r="H164" s="159"/>
      <c r="I164" s="159"/>
      <c r="J164" s="159"/>
      <c r="K164" s="159"/>
      <c r="L164" s="159"/>
    </row>
    <row r="165" spans="1:12" ht="12.75">
      <c r="A165" s="159"/>
      <c r="B165" s="159"/>
      <c r="C165" s="159"/>
      <c r="D165" s="159"/>
      <c r="E165" s="159"/>
      <c r="F165" s="159"/>
      <c r="G165" s="159"/>
      <c r="H165" s="159"/>
      <c r="I165" s="159"/>
      <c r="J165" s="159"/>
      <c r="K165" s="159"/>
      <c r="L165" s="159"/>
    </row>
    <row r="166" spans="1:12" ht="12.75">
      <c r="A166" s="159"/>
      <c r="B166" s="159"/>
      <c r="C166" s="159"/>
      <c r="D166" s="159"/>
      <c r="E166" s="159"/>
      <c r="F166" s="159"/>
      <c r="G166" s="159"/>
      <c r="H166" s="159"/>
      <c r="I166" s="159"/>
      <c r="J166" s="159"/>
      <c r="K166" s="159"/>
      <c r="L166" s="159"/>
    </row>
    <row r="167" spans="1:12" ht="12.75">
      <c r="A167" s="159"/>
      <c r="B167" s="159"/>
      <c r="C167" s="159"/>
      <c r="D167" s="159"/>
      <c r="E167" s="159"/>
      <c r="F167" s="159"/>
      <c r="G167" s="159"/>
      <c r="H167" s="159"/>
      <c r="I167" s="159"/>
      <c r="J167" s="159"/>
      <c r="K167" s="159"/>
      <c r="L167" s="159"/>
    </row>
    <row r="168" spans="1:12" ht="12.75">
      <c r="A168" s="159"/>
      <c r="B168" s="159"/>
      <c r="C168" s="159"/>
      <c r="D168" s="159"/>
      <c r="E168" s="159"/>
      <c r="F168" s="159"/>
      <c r="G168" s="159"/>
      <c r="H168" s="159"/>
      <c r="I168" s="159"/>
      <c r="J168" s="159"/>
      <c r="K168" s="159"/>
      <c r="L168" s="159"/>
    </row>
    <row r="169" spans="1:12" ht="12.75">
      <c r="A169" s="159"/>
      <c r="B169" s="159"/>
      <c r="C169" s="159"/>
      <c r="D169" s="159"/>
      <c r="E169" s="159"/>
      <c r="F169" s="159"/>
      <c r="G169" s="159"/>
      <c r="H169" s="159"/>
      <c r="I169" s="159"/>
      <c r="J169" s="159"/>
      <c r="K169" s="159"/>
      <c r="L169" s="159"/>
    </row>
    <row r="170" spans="1:12" ht="12.75">
      <c r="A170" s="159"/>
      <c r="B170" s="159"/>
      <c r="C170" s="159"/>
      <c r="D170" s="159"/>
      <c r="E170" s="159"/>
      <c r="F170" s="159"/>
      <c r="G170" s="159"/>
      <c r="H170" s="159"/>
      <c r="I170" s="159"/>
      <c r="J170" s="159"/>
      <c r="K170" s="159"/>
      <c r="L170" s="159"/>
    </row>
    <row r="171" spans="1:12" ht="12.75">
      <c r="A171" s="159"/>
      <c r="B171" s="159"/>
      <c r="C171" s="159"/>
      <c r="D171" s="159"/>
      <c r="E171" s="159"/>
      <c r="F171" s="159"/>
      <c r="G171" s="159"/>
      <c r="H171" s="159"/>
      <c r="I171" s="159"/>
      <c r="J171" s="159"/>
      <c r="K171" s="159"/>
      <c r="L171" s="159"/>
    </row>
    <row r="172" spans="1:12" ht="12.75">
      <c r="A172" s="159"/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</row>
    <row r="173" spans="1:12" ht="12.75">
      <c r="A173" s="159"/>
      <c r="B173" s="159"/>
      <c r="C173" s="159"/>
      <c r="D173" s="159"/>
      <c r="E173" s="159"/>
      <c r="F173" s="159"/>
      <c r="G173" s="159"/>
      <c r="H173" s="159"/>
      <c r="I173" s="159"/>
      <c r="J173" s="159"/>
      <c r="K173" s="159"/>
      <c r="L173" s="159"/>
    </row>
    <row r="174" spans="1:12" ht="12.75">
      <c r="A174" s="159"/>
      <c r="B174" s="159"/>
      <c r="C174" s="159"/>
      <c r="D174" s="159"/>
      <c r="E174" s="159"/>
      <c r="F174" s="159"/>
      <c r="G174" s="159"/>
      <c r="H174" s="159"/>
      <c r="I174" s="159"/>
      <c r="J174" s="159"/>
      <c r="K174" s="159"/>
      <c r="L174" s="159"/>
    </row>
    <row r="175" spans="1:12" ht="12.75">
      <c r="A175" s="159"/>
      <c r="B175" s="159"/>
      <c r="C175" s="159"/>
      <c r="D175" s="159"/>
      <c r="E175" s="159"/>
      <c r="F175" s="159"/>
      <c r="G175" s="159"/>
      <c r="H175" s="159"/>
      <c r="I175" s="159"/>
      <c r="J175" s="159"/>
      <c r="K175" s="159"/>
      <c r="L175" s="159"/>
    </row>
    <row r="176" spans="1:12" ht="12.75">
      <c r="A176" s="159"/>
      <c r="B176" s="159"/>
      <c r="C176" s="159"/>
      <c r="D176" s="159"/>
      <c r="E176" s="159"/>
      <c r="F176" s="159"/>
      <c r="G176" s="159"/>
      <c r="H176" s="159"/>
      <c r="I176" s="159"/>
      <c r="J176" s="159"/>
      <c r="K176" s="159"/>
      <c r="L176" s="159"/>
    </row>
    <row r="177" spans="1:12" ht="12.75">
      <c r="A177" s="159"/>
      <c r="B177" s="159"/>
      <c r="C177" s="159"/>
      <c r="D177" s="159"/>
      <c r="E177" s="159"/>
      <c r="F177" s="159"/>
      <c r="G177" s="159"/>
      <c r="H177" s="159"/>
      <c r="I177" s="159"/>
      <c r="J177" s="159"/>
      <c r="K177" s="159"/>
      <c r="L177" s="159"/>
    </row>
    <row r="178" spans="1:12" ht="12.75">
      <c r="A178" s="159"/>
      <c r="B178" s="159"/>
      <c r="C178" s="159"/>
      <c r="D178" s="159"/>
      <c r="E178" s="159"/>
      <c r="F178" s="159"/>
      <c r="G178" s="159"/>
      <c r="H178" s="159"/>
      <c r="I178" s="159"/>
      <c r="J178" s="159"/>
      <c r="K178" s="159"/>
      <c r="L178" s="159"/>
    </row>
    <row r="179" spans="1:12" ht="12.75">
      <c r="A179" s="159"/>
      <c r="B179" s="159"/>
      <c r="C179" s="159"/>
      <c r="D179" s="159"/>
      <c r="E179" s="159"/>
      <c r="F179" s="159"/>
      <c r="G179" s="159"/>
      <c r="H179" s="159"/>
      <c r="I179" s="159"/>
      <c r="J179" s="159"/>
      <c r="K179" s="159"/>
      <c r="L179" s="159"/>
    </row>
    <row r="180" spans="1:12" ht="12.75">
      <c r="A180" s="159"/>
      <c r="B180" s="159"/>
      <c r="C180" s="159"/>
      <c r="D180" s="159"/>
      <c r="E180" s="159"/>
      <c r="F180" s="159"/>
      <c r="G180" s="159"/>
      <c r="H180" s="159"/>
      <c r="I180" s="159"/>
      <c r="J180" s="159"/>
      <c r="K180" s="159"/>
      <c r="L180" s="159"/>
    </row>
    <row r="181" spans="1:12" ht="12.75">
      <c r="A181" s="159"/>
      <c r="B181" s="159"/>
      <c r="C181" s="159"/>
      <c r="D181" s="159"/>
      <c r="E181" s="159"/>
      <c r="F181" s="159"/>
      <c r="G181" s="159"/>
      <c r="H181" s="159"/>
      <c r="I181" s="159"/>
      <c r="J181" s="159"/>
      <c r="K181" s="159"/>
      <c r="L181" s="159"/>
    </row>
    <row r="182" spans="1:12" ht="12.75">
      <c r="A182" s="159"/>
      <c r="B182" s="159"/>
      <c r="C182" s="159"/>
      <c r="D182" s="159"/>
      <c r="E182" s="159"/>
      <c r="F182" s="159"/>
      <c r="G182" s="159"/>
      <c r="H182" s="159"/>
      <c r="I182" s="159"/>
      <c r="J182" s="159"/>
      <c r="K182" s="159"/>
      <c r="L182" s="159"/>
    </row>
    <row r="183" spans="1:12" ht="12.75">
      <c r="A183" s="159"/>
      <c r="B183" s="159"/>
      <c r="C183" s="159"/>
      <c r="D183" s="159"/>
      <c r="E183" s="159"/>
      <c r="F183" s="159"/>
      <c r="G183" s="159"/>
      <c r="H183" s="159"/>
      <c r="I183" s="159"/>
      <c r="J183" s="159"/>
      <c r="K183" s="159"/>
      <c r="L183" s="159"/>
    </row>
    <row r="184" spans="1:12" ht="12.75">
      <c r="A184" s="159"/>
      <c r="B184" s="159"/>
      <c r="C184" s="159"/>
      <c r="D184" s="159"/>
      <c r="E184" s="159"/>
      <c r="F184" s="159"/>
      <c r="G184" s="159"/>
      <c r="H184" s="159"/>
      <c r="I184" s="159"/>
      <c r="J184" s="159"/>
      <c r="K184" s="159"/>
      <c r="L184" s="159"/>
    </row>
    <row r="185" spans="1:12" ht="12.75">
      <c r="A185" s="159"/>
      <c r="B185" s="159"/>
      <c r="C185" s="159"/>
      <c r="D185" s="159"/>
      <c r="E185" s="159"/>
      <c r="F185" s="159"/>
      <c r="G185" s="159"/>
      <c r="H185" s="159"/>
      <c r="I185" s="159"/>
      <c r="J185" s="159"/>
      <c r="K185" s="159"/>
      <c r="L185" s="159"/>
    </row>
    <row r="186" spans="1:12" ht="12.75">
      <c r="A186" s="159"/>
      <c r="B186" s="159"/>
      <c r="C186" s="159"/>
      <c r="D186" s="159"/>
      <c r="E186" s="159"/>
      <c r="F186" s="159"/>
      <c r="G186" s="159"/>
      <c r="H186" s="159"/>
      <c r="I186" s="159"/>
      <c r="J186" s="159"/>
      <c r="K186" s="159"/>
      <c r="L186" s="159"/>
    </row>
  </sheetData>
  <sheetProtection password="DA94" sheet="1" objects="1" scenarios="1"/>
  <mergeCells count="8">
    <mergeCell ref="A9:J9"/>
    <mergeCell ref="A10:K10"/>
    <mergeCell ref="A11:K11"/>
    <mergeCell ref="A7:I7"/>
    <mergeCell ref="A1:J1"/>
    <mergeCell ref="A3:I3"/>
    <mergeCell ref="A4:I4"/>
    <mergeCell ref="A6:G6"/>
  </mergeCells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A3" sqref="A3:I3"/>
    </sheetView>
  </sheetViews>
  <sheetFormatPr defaultColWidth="9.00390625" defaultRowHeight="12.75"/>
  <cols>
    <col min="1" max="3" width="9.75390625" style="0" customWidth="1"/>
    <col min="4" max="5" width="10.75390625" style="0" customWidth="1"/>
    <col min="6" max="6" width="11.75390625" style="0" customWidth="1"/>
    <col min="7" max="8" width="9.75390625" style="0" customWidth="1"/>
    <col min="9" max="9" width="12.75390625" style="0" customWidth="1"/>
  </cols>
  <sheetData>
    <row r="1" spans="1:12" ht="12.75">
      <c r="A1" s="1" t="s">
        <v>6</v>
      </c>
      <c r="B1" s="38" t="s">
        <v>152</v>
      </c>
      <c r="C1" s="38"/>
      <c r="D1" s="38"/>
      <c r="E1" s="38"/>
      <c r="F1" s="38"/>
      <c r="G1" s="38"/>
      <c r="H1" s="38"/>
      <c r="I1" s="3"/>
      <c r="J1" s="3"/>
      <c r="K1" s="4"/>
      <c r="L1" s="4"/>
    </row>
    <row r="2" spans="1:12" ht="12.75">
      <c r="A2" s="41" t="s">
        <v>165</v>
      </c>
      <c r="B2" s="41"/>
      <c r="C2" s="41"/>
      <c r="D2" s="41"/>
      <c r="E2" s="41"/>
      <c r="F2" s="41"/>
      <c r="G2" s="41"/>
      <c r="H2" s="41"/>
      <c r="I2" s="41"/>
      <c r="J2" s="3"/>
      <c r="K2" s="4"/>
      <c r="L2" s="4"/>
    </row>
    <row r="3" spans="1:12" ht="12.75">
      <c r="A3" s="42" t="s">
        <v>148</v>
      </c>
      <c r="B3" s="42"/>
      <c r="C3" s="42"/>
      <c r="D3" s="42"/>
      <c r="E3" s="42"/>
      <c r="F3" s="42"/>
      <c r="G3" s="42"/>
      <c r="H3" s="42"/>
      <c r="I3" s="42"/>
      <c r="J3" s="3"/>
      <c r="K3" s="4"/>
      <c r="L3" s="4"/>
    </row>
    <row r="4" spans="1:12" ht="12.75">
      <c r="A4" s="47" t="s">
        <v>153</v>
      </c>
      <c r="B4" s="47"/>
      <c r="C4" s="47"/>
      <c r="D4" s="47"/>
      <c r="E4" s="47"/>
      <c r="F4" s="47"/>
      <c r="G4" s="47"/>
      <c r="H4" s="47"/>
      <c r="I4" s="3"/>
      <c r="J4" s="3"/>
      <c r="K4" s="4"/>
      <c r="L4" s="4"/>
    </row>
    <row r="5" spans="1:12" ht="12.75">
      <c r="A5" s="20"/>
      <c r="B5" s="20"/>
      <c r="C5" s="20"/>
      <c r="D5" s="20"/>
      <c r="E5" s="20"/>
      <c r="F5" s="20"/>
      <c r="G5" s="20"/>
      <c r="H5" s="20"/>
      <c r="I5" s="3"/>
      <c r="J5" s="3"/>
      <c r="K5" s="4"/>
      <c r="L5" s="4"/>
    </row>
    <row r="6" spans="1:12" ht="15">
      <c r="A6" s="43" t="s">
        <v>127</v>
      </c>
      <c r="B6" s="43"/>
      <c r="C6" s="43"/>
      <c r="D6" s="43"/>
      <c r="E6" s="43"/>
      <c r="F6" s="43"/>
      <c r="G6" s="43"/>
      <c r="H6" s="43"/>
      <c r="I6" s="43"/>
      <c r="J6" s="3"/>
      <c r="K6" s="4"/>
      <c r="L6" s="4"/>
    </row>
    <row r="7" spans="1:12" ht="15">
      <c r="A7" s="43" t="s">
        <v>149</v>
      </c>
      <c r="B7" s="43"/>
      <c r="C7" s="43"/>
      <c r="D7" s="43"/>
      <c r="E7" s="43"/>
      <c r="F7" s="43"/>
      <c r="G7" s="43"/>
      <c r="H7" s="43"/>
      <c r="I7" s="3"/>
      <c r="J7" s="3"/>
      <c r="K7" s="4"/>
      <c r="L7" s="4"/>
    </row>
    <row r="8" spans="1:12" ht="15">
      <c r="A8" s="5"/>
      <c r="B8" s="5"/>
      <c r="C8" s="5"/>
      <c r="D8" s="5"/>
      <c r="E8" s="5"/>
      <c r="F8" s="5"/>
      <c r="G8" s="5"/>
      <c r="H8" s="5"/>
      <c r="I8" s="3"/>
      <c r="J8" s="3"/>
      <c r="K8" s="4"/>
      <c r="L8" s="4"/>
    </row>
    <row r="9" spans="1:12" ht="15">
      <c r="A9" s="5"/>
      <c r="B9" s="5"/>
      <c r="C9" s="5"/>
      <c r="D9" s="5"/>
      <c r="E9" s="5"/>
      <c r="F9" s="5"/>
      <c r="G9" s="5"/>
      <c r="H9" s="5"/>
      <c r="I9" s="3"/>
      <c r="J9" s="3"/>
      <c r="K9" s="4"/>
      <c r="L9" s="4"/>
    </row>
    <row r="10" spans="1:12" ht="15">
      <c r="A10" s="5"/>
      <c r="B10" s="5"/>
      <c r="C10" s="5"/>
      <c r="D10" s="5"/>
      <c r="E10" s="5"/>
      <c r="F10" s="5"/>
      <c r="G10" s="5"/>
      <c r="H10" s="5"/>
      <c r="I10" s="3"/>
      <c r="J10" s="3"/>
      <c r="K10" s="4"/>
      <c r="L10" s="4"/>
    </row>
    <row r="11" spans="1:12" ht="15">
      <c r="A11" s="5"/>
      <c r="B11" s="5"/>
      <c r="C11" s="5"/>
      <c r="D11" s="5"/>
      <c r="E11" s="5"/>
      <c r="F11" s="5"/>
      <c r="G11" s="5"/>
      <c r="H11" s="5"/>
      <c r="I11" s="3"/>
      <c r="J11" s="3"/>
      <c r="K11" s="4"/>
      <c r="L11" s="4"/>
    </row>
    <row r="12" spans="1:12" ht="15">
      <c r="A12" s="5"/>
      <c r="B12" s="5"/>
      <c r="C12" s="5"/>
      <c r="D12" s="5"/>
      <c r="E12" s="5"/>
      <c r="F12" s="5"/>
      <c r="G12" s="5"/>
      <c r="H12" s="5"/>
      <c r="I12" s="3"/>
      <c r="J12" s="3"/>
      <c r="K12" s="4"/>
      <c r="L12" s="4"/>
    </row>
    <row r="13" spans="1:12" ht="12.75">
      <c r="A13" s="38" t="s">
        <v>150</v>
      </c>
      <c r="B13" s="38"/>
      <c r="C13" s="38"/>
      <c r="D13" s="38"/>
      <c r="E13" s="38"/>
      <c r="F13" s="38"/>
      <c r="G13" s="38"/>
      <c r="H13" s="38"/>
      <c r="I13" s="38"/>
      <c r="J13" s="38"/>
      <c r="K13" s="4"/>
      <c r="L13" s="4"/>
    </row>
    <row r="14" spans="1:12" ht="12.75">
      <c r="A14" s="2"/>
      <c r="B14" s="2"/>
      <c r="C14" s="2"/>
      <c r="D14" s="2"/>
      <c r="E14" s="2"/>
      <c r="F14" s="2"/>
      <c r="G14" s="2"/>
      <c r="H14" s="2"/>
      <c r="I14" s="3"/>
      <c r="J14" s="3"/>
      <c r="K14" s="4"/>
      <c r="L14" s="4"/>
    </row>
    <row r="15" spans="1:12" ht="13.5" thickBot="1">
      <c r="A15" s="2"/>
      <c r="B15" s="2"/>
      <c r="C15" s="2"/>
      <c r="D15" s="2"/>
      <c r="E15" s="2"/>
      <c r="F15" s="2"/>
      <c r="G15" s="2"/>
      <c r="H15" s="2"/>
      <c r="I15" s="3"/>
      <c r="J15" s="3"/>
      <c r="K15" s="4"/>
      <c r="L15" s="4"/>
    </row>
    <row r="16" spans="1:12" ht="15">
      <c r="A16" s="48" t="s">
        <v>0</v>
      </c>
      <c r="B16" s="44" t="s">
        <v>151</v>
      </c>
      <c r="C16" s="45"/>
      <c r="D16" s="45"/>
      <c r="E16" s="45"/>
      <c r="F16" s="45"/>
      <c r="G16" s="45"/>
      <c r="H16" s="46"/>
      <c r="I16" s="51" t="s">
        <v>126</v>
      </c>
      <c r="J16" s="3"/>
      <c r="K16" s="4"/>
      <c r="L16" s="4"/>
    </row>
    <row r="17" spans="1:12" ht="13.5" thickBot="1">
      <c r="A17" s="49"/>
      <c r="B17" s="34" t="s">
        <v>128</v>
      </c>
      <c r="C17" s="35"/>
      <c r="D17" s="35"/>
      <c r="E17" s="35"/>
      <c r="F17" s="35"/>
      <c r="G17" s="35"/>
      <c r="H17" s="36"/>
      <c r="I17" s="52"/>
      <c r="J17" s="3"/>
      <c r="K17" s="4"/>
      <c r="L17" s="4"/>
    </row>
    <row r="18" spans="1:12" ht="45">
      <c r="A18" s="50"/>
      <c r="B18" s="22" t="s">
        <v>133</v>
      </c>
      <c r="C18" s="22" t="s">
        <v>132</v>
      </c>
      <c r="D18" s="22" t="s">
        <v>131</v>
      </c>
      <c r="E18" s="23" t="s">
        <v>130</v>
      </c>
      <c r="F18" s="23" t="s">
        <v>125</v>
      </c>
      <c r="G18" s="23" t="s">
        <v>129</v>
      </c>
      <c r="H18" s="24" t="s">
        <v>3</v>
      </c>
      <c r="I18" s="53"/>
      <c r="J18" s="3"/>
      <c r="K18" s="3"/>
      <c r="L18" s="33"/>
    </row>
    <row r="19" spans="1:12" ht="27.75">
      <c r="A19" s="6">
        <v>117</v>
      </c>
      <c r="B19" s="7">
        <f>ABS(ЮНОШИ!H18)</f>
        <v>131</v>
      </c>
      <c r="C19" s="13">
        <v>4</v>
      </c>
      <c r="D19" s="7">
        <f>ABS(ДЕВУШКИ!H18)</f>
        <v>121</v>
      </c>
      <c r="E19" s="10">
        <v>6</v>
      </c>
      <c r="F19" s="9">
        <f aca="true" t="shared" si="0" ref="F19:F24">SUM(B19,D19)</f>
        <v>252</v>
      </c>
      <c r="G19" s="8">
        <f aca="true" t="shared" si="1" ref="G19:G24">SUM(C19,E19)</f>
        <v>10</v>
      </c>
      <c r="H19" s="11">
        <f aca="true" t="shared" si="2" ref="H19:H24">G19*2</f>
        <v>20</v>
      </c>
      <c r="I19" s="12">
        <v>5</v>
      </c>
      <c r="J19" s="3"/>
      <c r="K19" s="3"/>
      <c r="L19" s="33"/>
    </row>
    <row r="20" spans="1:12" ht="27.75">
      <c r="A20" s="6">
        <v>121</v>
      </c>
      <c r="B20" s="7">
        <f>ABS(ЮНОШИ!H28)</f>
        <v>213</v>
      </c>
      <c r="C20" s="26">
        <v>3</v>
      </c>
      <c r="D20" s="7">
        <f>ABS(ДЕВУШКИ!H28)</f>
        <v>199</v>
      </c>
      <c r="E20" s="10">
        <v>4</v>
      </c>
      <c r="F20" s="9">
        <f t="shared" si="0"/>
        <v>412</v>
      </c>
      <c r="G20" s="8">
        <f t="shared" si="1"/>
        <v>7</v>
      </c>
      <c r="H20" s="11">
        <f t="shared" si="2"/>
        <v>14</v>
      </c>
      <c r="I20" s="32">
        <v>3</v>
      </c>
      <c r="J20" s="3"/>
      <c r="K20" s="3"/>
      <c r="L20" s="33"/>
    </row>
    <row r="21" spans="1:12" ht="27.75">
      <c r="A21" s="6">
        <v>125</v>
      </c>
      <c r="B21" s="7">
        <f>ABS(ЮНОШИ!H38)</f>
        <v>110</v>
      </c>
      <c r="C21" s="13">
        <v>6</v>
      </c>
      <c r="D21" s="7">
        <f>ABS(ДЕВУШКИ!H38)</f>
        <v>125</v>
      </c>
      <c r="E21" s="10">
        <v>5</v>
      </c>
      <c r="F21" s="9">
        <f t="shared" si="0"/>
        <v>235</v>
      </c>
      <c r="G21" s="8">
        <f t="shared" si="1"/>
        <v>11</v>
      </c>
      <c r="H21" s="11">
        <f t="shared" si="2"/>
        <v>22</v>
      </c>
      <c r="I21" s="14">
        <v>6</v>
      </c>
      <c r="J21" s="3"/>
      <c r="K21" s="3"/>
      <c r="L21" s="3"/>
    </row>
    <row r="22" spans="1:12" ht="27.75">
      <c r="A22" s="6">
        <v>126</v>
      </c>
      <c r="B22" s="7">
        <f>ABS(ЮНОШИ!H48)</f>
        <v>150</v>
      </c>
      <c r="C22" s="13">
        <v>5</v>
      </c>
      <c r="D22" s="7">
        <f>ABS(ДЕВУШКИ!H48)</f>
        <v>205</v>
      </c>
      <c r="E22" s="30">
        <v>3</v>
      </c>
      <c r="F22" s="9">
        <f t="shared" si="0"/>
        <v>355</v>
      </c>
      <c r="G22" s="8">
        <f t="shared" si="1"/>
        <v>8</v>
      </c>
      <c r="H22" s="11">
        <f t="shared" si="2"/>
        <v>16</v>
      </c>
      <c r="I22" s="14">
        <v>4</v>
      </c>
      <c r="J22" s="3"/>
      <c r="K22" s="3"/>
      <c r="L22" s="3"/>
    </row>
    <row r="23" spans="1:12" ht="27.75">
      <c r="A23" s="6">
        <v>127</v>
      </c>
      <c r="B23" s="7">
        <f>ABS(ЮНОШИ!H58)</f>
        <v>230</v>
      </c>
      <c r="C23" s="27">
        <v>2</v>
      </c>
      <c r="D23" s="7">
        <f>ABS(ДЕВУШКИ!H58)</f>
        <v>286</v>
      </c>
      <c r="E23" s="28">
        <v>1</v>
      </c>
      <c r="F23" s="9">
        <f t="shared" si="0"/>
        <v>516</v>
      </c>
      <c r="G23" s="8">
        <f t="shared" si="1"/>
        <v>3</v>
      </c>
      <c r="H23" s="11">
        <f t="shared" si="2"/>
        <v>6</v>
      </c>
      <c r="I23" s="15">
        <v>1</v>
      </c>
      <c r="J23" s="3"/>
      <c r="K23" s="3"/>
      <c r="L23" s="3"/>
    </row>
    <row r="24" spans="1:12" ht="28.5" thickBot="1">
      <c r="A24" s="16">
        <v>135</v>
      </c>
      <c r="B24" s="17">
        <f>ABS(ЮНОШИ!H68)</f>
        <v>231</v>
      </c>
      <c r="C24" s="29">
        <v>1</v>
      </c>
      <c r="D24" s="18">
        <f>ABS(ДЕВУШКИ!H68)</f>
        <v>215</v>
      </c>
      <c r="E24" s="21">
        <v>2</v>
      </c>
      <c r="F24" s="25">
        <f t="shared" si="0"/>
        <v>446</v>
      </c>
      <c r="G24" s="21">
        <f t="shared" si="1"/>
        <v>3</v>
      </c>
      <c r="H24" s="19">
        <f t="shared" si="2"/>
        <v>6</v>
      </c>
      <c r="I24" s="31">
        <v>2</v>
      </c>
      <c r="J24" s="3"/>
      <c r="K24" s="3"/>
      <c r="L24" s="3"/>
    </row>
    <row r="25" spans="1:12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1:12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4" ht="12.75">
      <c r="A28" s="39" t="s">
        <v>154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</row>
    <row r="29" spans="1:12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1:12" ht="12.75">
      <c r="A30" s="37" t="s">
        <v>155</v>
      </c>
      <c r="B30" s="37"/>
      <c r="C30" s="37"/>
      <c r="D30" s="37"/>
      <c r="E30" s="37"/>
      <c r="G30" s="4"/>
      <c r="H30" s="4"/>
      <c r="I30" s="4"/>
      <c r="J30" s="4"/>
      <c r="K30" s="4"/>
      <c r="L30" s="4"/>
    </row>
    <row r="31" spans="1:12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</row>
    <row r="32" spans="1:12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</row>
    <row r="34" spans="1:12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</row>
    <row r="35" spans="1:12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</row>
    <row r="36" spans="1:12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</row>
    <row r="37" spans="1:12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</row>
    <row r="39" spans="1:12" ht="12.75">
      <c r="A39" s="2"/>
      <c r="B39" s="2"/>
      <c r="C39" s="2"/>
      <c r="D39" s="2"/>
      <c r="E39" s="2"/>
      <c r="F39" s="2"/>
      <c r="G39" s="2"/>
      <c r="H39" s="2"/>
      <c r="I39" s="4"/>
      <c r="J39" s="4"/>
      <c r="K39" s="4"/>
      <c r="L39" s="4"/>
    </row>
    <row r="40" spans="1:12" ht="12.75">
      <c r="A40" s="2"/>
      <c r="B40" s="2"/>
      <c r="C40" s="2"/>
      <c r="D40" s="2"/>
      <c r="E40" s="2"/>
      <c r="F40" s="2"/>
      <c r="G40" s="2"/>
      <c r="H40" s="2"/>
      <c r="I40" s="4"/>
      <c r="J40" s="4"/>
      <c r="K40" s="4"/>
      <c r="L40" s="4"/>
    </row>
    <row r="41" spans="1:12" ht="12.75">
      <c r="A41" s="2"/>
      <c r="B41" s="2"/>
      <c r="C41" s="2"/>
      <c r="D41" s="2"/>
      <c r="E41" s="2"/>
      <c r="F41" s="2"/>
      <c r="G41" s="2"/>
      <c r="H41" s="2"/>
      <c r="I41" s="4"/>
      <c r="J41" s="4"/>
      <c r="K41" s="4"/>
      <c r="L41" s="4"/>
    </row>
    <row r="42" spans="1:12" ht="12.75">
      <c r="A42" s="2"/>
      <c r="B42" s="2"/>
      <c r="C42" s="2"/>
      <c r="D42" s="2"/>
      <c r="E42" s="2"/>
      <c r="F42" s="2"/>
      <c r="G42" s="2"/>
      <c r="H42" s="2"/>
      <c r="I42" s="4"/>
      <c r="J42" s="4"/>
      <c r="K42" s="4"/>
      <c r="L42" s="4"/>
    </row>
    <row r="43" spans="1:12" ht="12.75">
      <c r="A43" s="2"/>
      <c r="B43" s="2"/>
      <c r="C43" s="2"/>
      <c r="D43" s="2"/>
      <c r="E43" s="2"/>
      <c r="F43" s="2"/>
      <c r="G43" s="2"/>
      <c r="H43" s="2"/>
      <c r="I43" s="4"/>
      <c r="J43" s="4"/>
      <c r="K43" s="4"/>
      <c r="L43" s="4"/>
    </row>
    <row r="44" spans="1:12" ht="12.75">
      <c r="A44" s="2"/>
      <c r="B44" s="2"/>
      <c r="C44" s="2"/>
      <c r="D44" s="2"/>
      <c r="E44" s="2"/>
      <c r="F44" s="2"/>
      <c r="G44" s="2"/>
      <c r="H44" s="2"/>
      <c r="I44" s="4"/>
      <c r="J44" s="4"/>
      <c r="K44" s="4"/>
      <c r="L44" s="4"/>
    </row>
  </sheetData>
  <sheetProtection password="DA94" sheet="1"/>
  <mergeCells count="14">
    <mergeCell ref="A4:H4"/>
    <mergeCell ref="A7:H7"/>
    <mergeCell ref="A16:A18"/>
    <mergeCell ref="I16:I18"/>
    <mergeCell ref="L18:L20"/>
    <mergeCell ref="B17:H17"/>
    <mergeCell ref="A30:E30"/>
    <mergeCell ref="B1:H1"/>
    <mergeCell ref="A13:J13"/>
    <mergeCell ref="A28:N28"/>
    <mergeCell ref="A2:I2"/>
    <mergeCell ref="A3:I3"/>
    <mergeCell ref="A6:I6"/>
    <mergeCell ref="B16:H16"/>
  </mergeCells>
  <printOptions/>
  <pageMargins left="0.5905511811023623" right="0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gessel</dc:creator>
  <cp:keywords/>
  <dc:description/>
  <cp:lastModifiedBy>Гессель ТТ</cp:lastModifiedBy>
  <cp:lastPrinted>2013-06-07T05:19:16Z</cp:lastPrinted>
  <dcterms:created xsi:type="dcterms:W3CDTF">2012-12-05T03:35:06Z</dcterms:created>
  <dcterms:modified xsi:type="dcterms:W3CDTF">2013-06-07T05:20:13Z</dcterms:modified>
  <cp:category/>
  <cp:version/>
  <cp:contentType/>
  <cp:contentStatus/>
</cp:coreProperties>
</file>